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drawings/drawing2.xml" ContentType="application/vnd.openxmlformats-officedocument.drawing+xml"/>
  <Override PartName="/xl/tables/table20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autoCompressPictures="0"/>
  <bookViews>
    <workbookView xWindow="7845" yWindow="615" windowWidth="20730" windowHeight="11760" tabRatio="521" activeTab="5"/>
  </bookViews>
  <sheets>
    <sheet name="Skill List" sheetId="1" r:id="rId1"/>
    <sheet name="Monster Stats" sheetId="9" r:id="rId2"/>
    <sheet name="Scroll" sheetId="4" r:id="rId3"/>
    <sheet name="Cave" sheetId="6" r:id="rId4"/>
    <sheet name="Experience" sheetId="8" r:id="rId5"/>
    <sheet name="Msc." sheetId="10" r:id="rId6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62" i="8" l="1"/>
  <c r="C61" i="8"/>
  <c r="C60" i="8"/>
  <c r="C59" i="8"/>
  <c r="C58" i="8"/>
  <c r="C57" i="8"/>
  <c r="C56" i="8"/>
  <c r="C55" i="8"/>
  <c r="C54" i="8"/>
  <c r="C53" i="8"/>
  <c r="B4" i="6" l="1"/>
  <c r="C52" i="8" l="1"/>
  <c r="C51" i="8"/>
  <c r="C50" i="8"/>
  <c r="C49" i="8"/>
  <c r="C48" i="8"/>
  <c r="C47" i="8"/>
  <c r="C46" i="8"/>
  <c r="C45" i="8"/>
  <c r="C44" i="8"/>
  <c r="C43" i="8"/>
  <c r="C4" i="8"/>
  <c r="C5" i="8"/>
  <c r="C6" i="8"/>
  <c r="C7" i="8"/>
  <c r="C8" i="8"/>
  <c r="C9" i="8"/>
  <c r="C10" i="8"/>
  <c r="C11" i="8"/>
  <c r="C12" i="8"/>
  <c r="C13" i="8"/>
  <c r="C14" i="8"/>
  <c r="C15" i="8"/>
  <c r="C16" i="8"/>
  <c r="C17" i="8"/>
  <c r="C18" i="8"/>
  <c r="C1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9" i="8"/>
  <c r="G39" i="8"/>
  <c r="C40" i="8"/>
  <c r="C41" i="8"/>
  <c r="C42" i="8"/>
</calcChain>
</file>

<file path=xl/comments1.xml><?xml version="1.0" encoding="utf-8"?>
<comments xmlns="http://schemas.openxmlformats.org/spreadsheetml/2006/main">
  <authors>
    <author xml:space="preserve"> </author>
  </authors>
  <commentList>
    <comment ref="C1" authorId="0">
      <text>
        <r>
          <rPr>
            <b/>
            <sz val="8"/>
            <color indexed="81"/>
            <rFont val="Tahoma"/>
          </rPr>
          <t xml:space="preserve"> :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<sst xmlns="http://schemas.openxmlformats.org/spreadsheetml/2006/main" count="1886" uniqueCount="775">
  <si>
    <t>Fire</t>
  </si>
  <si>
    <t>PP</t>
  </si>
  <si>
    <t>Attack Type</t>
  </si>
  <si>
    <t>Power</t>
  </si>
  <si>
    <t>Hit</t>
  </si>
  <si>
    <t>Burn</t>
  </si>
  <si>
    <t>Physical</t>
  </si>
  <si>
    <t>Hot Smoke</t>
  </si>
  <si>
    <t>Vet</t>
  </si>
  <si>
    <t>Whirling Flame</t>
  </si>
  <si>
    <t>Magical</t>
  </si>
  <si>
    <t>Meteor</t>
  </si>
  <si>
    <t>Exp</t>
  </si>
  <si>
    <t>Wild Fire</t>
  </si>
  <si>
    <t>Pyroblast</t>
  </si>
  <si>
    <t>Fire Bomb</t>
  </si>
  <si>
    <t>Fire Blast</t>
  </si>
  <si>
    <t>Blinding Smoke</t>
  </si>
  <si>
    <t>Supplementary</t>
  </si>
  <si>
    <t>Molten Core</t>
  </si>
  <si>
    <t>Anger</t>
  </si>
  <si>
    <t>Firestorm</t>
  </si>
  <si>
    <t>Celestial Prayer</t>
  </si>
  <si>
    <t>Water</t>
  </si>
  <si>
    <t>Water Droplet</t>
  </si>
  <si>
    <t>Water Jets</t>
  </si>
  <si>
    <t>Sewage</t>
  </si>
  <si>
    <t>Whirlpool</t>
  </si>
  <si>
    <t>Tsunami</t>
  </si>
  <si>
    <t>Erupting Spring</t>
  </si>
  <si>
    <t>Water Bomb</t>
  </si>
  <si>
    <t>Bubbles</t>
  </si>
  <si>
    <t>Water Cell</t>
  </si>
  <si>
    <t>Water Beads</t>
  </si>
  <si>
    <t>Soak</t>
  </si>
  <si>
    <t>Water Barrier</t>
  </si>
  <si>
    <t>Crystallize</t>
  </si>
  <si>
    <t>Drown</t>
  </si>
  <si>
    <t>Rain Prayer</t>
  </si>
  <si>
    <t>Frizzy</t>
  </si>
  <si>
    <t>Furocity</t>
  </si>
  <si>
    <t>Escarglow</t>
  </si>
  <si>
    <t>Infernoe</t>
  </si>
  <si>
    <t>Ignightmare</t>
  </si>
  <si>
    <t>Draconius</t>
  </si>
  <si>
    <t>Lava</t>
  </si>
  <si>
    <t>Phoenix</t>
  </si>
  <si>
    <t>Talents</t>
  </si>
  <si>
    <t>ATK Boost</t>
  </si>
  <si>
    <t>Waterlogged</t>
  </si>
  <si>
    <t>Heatproof</t>
  </si>
  <si>
    <t>Taunt</t>
  </si>
  <si>
    <t>Adaptability</t>
  </si>
  <si>
    <t>DEF Boost</t>
  </si>
  <si>
    <t>Fire Barrier</t>
  </si>
  <si>
    <t>Intimidate</t>
  </si>
  <si>
    <t>Healer</t>
  </si>
  <si>
    <t>Sun Cleanse</t>
  </si>
  <si>
    <t>Own Tempo</t>
  </si>
  <si>
    <t>Unnerve</t>
  </si>
  <si>
    <t>Gnasher</t>
  </si>
  <si>
    <t>Chowda</t>
  </si>
  <si>
    <t>Crusty</t>
  </si>
  <si>
    <t>Hydroe</t>
  </si>
  <si>
    <t>Pewgway</t>
  </si>
  <si>
    <t>Cygness</t>
  </si>
  <si>
    <t>Splashy</t>
  </si>
  <si>
    <t>Rain Power-ATK</t>
  </si>
  <si>
    <t>Torrent-II</t>
  </si>
  <si>
    <t>Shun</t>
  </si>
  <si>
    <t>Rain Cleanse</t>
  </si>
  <si>
    <t>Untangled</t>
  </si>
  <si>
    <t>Speed Boost</t>
  </si>
  <si>
    <t>Resurrect</t>
  </si>
  <si>
    <t>Sniper</t>
  </si>
  <si>
    <t>Rain cleanse</t>
  </si>
  <si>
    <t>Keen Eye</t>
  </si>
  <si>
    <t>Apathetic</t>
  </si>
  <si>
    <t>Rain Power-MATK</t>
  </si>
  <si>
    <t>Grass</t>
  </si>
  <si>
    <t>Kernel</t>
  </si>
  <si>
    <t>Leetle</t>
  </si>
  <si>
    <t>Blossom</t>
  </si>
  <si>
    <t>Octobud</t>
  </si>
  <si>
    <t>Branchy</t>
  </si>
  <si>
    <t>Vegetaboe</t>
  </si>
  <si>
    <t>Lambush</t>
  </si>
  <si>
    <t>Smiter</t>
  </si>
  <si>
    <t>Leshy</t>
  </si>
  <si>
    <t>Inverse</t>
  </si>
  <si>
    <t>Rooted</t>
  </si>
  <si>
    <t>Antidote</t>
  </si>
  <si>
    <t>Unbending</t>
  </si>
  <si>
    <t>Underdog Power</t>
  </si>
  <si>
    <t>Plant Barrier</t>
  </si>
  <si>
    <t>Flush</t>
  </si>
  <si>
    <t>Rock</t>
  </si>
  <si>
    <t>Igneous</t>
  </si>
  <si>
    <t>Armordillo</t>
  </si>
  <si>
    <t>Blocky</t>
  </si>
  <si>
    <t>Grubby</t>
  </si>
  <si>
    <t>Minroe</t>
  </si>
  <si>
    <t>Behemoth</t>
  </si>
  <si>
    <t>Scythe</t>
  </si>
  <si>
    <t>Roco</t>
  </si>
  <si>
    <t>Ressurect</t>
  </si>
  <si>
    <t>Armor II</t>
  </si>
  <si>
    <t>Force II</t>
  </si>
  <si>
    <t>Earth Barrier</t>
  </si>
  <si>
    <t>Pure</t>
  </si>
  <si>
    <t>Sand Cleanse</t>
  </si>
  <si>
    <t>Magic Armor II</t>
  </si>
  <si>
    <t>Detonate I</t>
  </si>
  <si>
    <t>Electric</t>
  </si>
  <si>
    <t>Luminous</t>
  </si>
  <si>
    <t>Fright</t>
  </si>
  <si>
    <t>Electroe</t>
  </si>
  <si>
    <t>Stingray</t>
  </si>
  <si>
    <t>Sally</t>
  </si>
  <si>
    <t>Rhor</t>
  </si>
  <si>
    <t>Neon</t>
  </si>
  <si>
    <t>Double Double</t>
  </si>
  <si>
    <t>Adrenaline</t>
  </si>
  <si>
    <t>Accelerator</t>
  </si>
  <si>
    <t>Rubber</t>
  </si>
  <si>
    <t>Electric Barrier</t>
  </si>
  <si>
    <t>Invalidate</t>
  </si>
  <si>
    <t>Competitive</t>
  </si>
  <si>
    <t>Aim</t>
  </si>
  <si>
    <t>Stuck</t>
  </si>
  <si>
    <t>Rain Clense</t>
  </si>
  <si>
    <t>No Guard</t>
  </si>
  <si>
    <t>Magic Force-III</t>
  </si>
  <si>
    <t>Psychic</t>
  </si>
  <si>
    <t>Twinkle</t>
  </si>
  <si>
    <t>Phony</t>
  </si>
  <si>
    <t>Pocahoontas</t>
  </si>
  <si>
    <t>Mystik</t>
  </si>
  <si>
    <t>Lupa</t>
  </si>
  <si>
    <t>Pampurred</t>
  </si>
  <si>
    <t>Felicity</t>
  </si>
  <si>
    <t>Angelo</t>
  </si>
  <si>
    <t>Spirituality</t>
  </si>
  <si>
    <t>Evade</t>
  </si>
  <si>
    <t>Insomnia</t>
  </si>
  <si>
    <t>Psychic Barrier</t>
  </si>
  <si>
    <t>MDEF Boost</t>
  </si>
  <si>
    <t>Magic Force II</t>
  </si>
  <si>
    <t>Water Therapy I</t>
  </si>
  <si>
    <t>Pressure</t>
  </si>
  <si>
    <t>Natural Cure</t>
  </si>
  <si>
    <t>Magic Force I</t>
  </si>
  <si>
    <t>Ghost</t>
  </si>
  <si>
    <t>Parasitic</t>
  </si>
  <si>
    <t>Cursie</t>
  </si>
  <si>
    <t>Jack</t>
  </si>
  <si>
    <t>Misfortune</t>
  </si>
  <si>
    <t>Shadow</t>
  </si>
  <si>
    <t>Hypnoe</t>
  </si>
  <si>
    <t>Shriek</t>
  </si>
  <si>
    <t>Meniss</t>
  </si>
  <si>
    <t>Vertedeath</t>
  </si>
  <si>
    <t>Synchronize</t>
  </si>
  <si>
    <t>Weather Lock</t>
  </si>
  <si>
    <t>Hyponisis Jynx II</t>
  </si>
  <si>
    <t>Paranormal Barrier</t>
  </si>
  <si>
    <t>Nu Guard</t>
  </si>
  <si>
    <t>Supernatural I</t>
  </si>
  <si>
    <t>Laziness</t>
  </si>
  <si>
    <t>Mummy</t>
  </si>
  <si>
    <t>Penetrate</t>
  </si>
  <si>
    <t>Fortitude I</t>
  </si>
  <si>
    <t>Magic Force III</t>
  </si>
  <si>
    <t>Hypnosis Jynx II</t>
  </si>
  <si>
    <t>Ice</t>
  </si>
  <si>
    <t>Lupas</t>
  </si>
  <si>
    <t>Fragician</t>
  </si>
  <si>
    <t>Blubbie</t>
  </si>
  <si>
    <t>Crystal</t>
  </si>
  <si>
    <t>Ice Therapy-I</t>
  </si>
  <si>
    <t>Antifreeze</t>
  </si>
  <si>
    <t>Frigid</t>
  </si>
  <si>
    <t>Forst Aura-III</t>
  </si>
  <si>
    <t>Ice Power-MATK</t>
  </si>
  <si>
    <t>Frost Aura-II</t>
  </si>
  <si>
    <t>Ice Cleanse</t>
  </si>
  <si>
    <t>Ice Power-ATK</t>
  </si>
  <si>
    <t>Neutral</t>
  </si>
  <si>
    <t>Cheeky</t>
  </si>
  <si>
    <t>Tresha</t>
  </si>
  <si>
    <t>Poe</t>
  </si>
  <si>
    <t>Gogo</t>
  </si>
  <si>
    <t>Powch</t>
  </si>
  <si>
    <t>Funkis</t>
  </si>
  <si>
    <t>Antee</t>
  </si>
  <si>
    <t>Crispy</t>
  </si>
  <si>
    <t>Heat Stroke</t>
  </si>
  <si>
    <t>Armor I</t>
  </si>
  <si>
    <t>Force III</t>
  </si>
  <si>
    <t>Magic Armor I</t>
  </si>
  <si>
    <t>Technician I</t>
  </si>
  <si>
    <t>Sunblasted</t>
  </si>
  <si>
    <t>Haste I</t>
  </si>
  <si>
    <t>Glider</t>
  </si>
  <si>
    <t>Champ</t>
  </si>
  <si>
    <t>Flaunt</t>
  </si>
  <si>
    <t>Technician II</t>
  </si>
  <si>
    <t>Slider</t>
  </si>
  <si>
    <t>Dragon Scale</t>
  </si>
  <si>
    <t>Veteran Jungle</t>
  </si>
  <si>
    <t>Oogway</t>
  </si>
  <si>
    <t>Ancient Coral</t>
  </si>
  <si>
    <t>Veteran Miracle Sea</t>
  </si>
  <si>
    <t>Ripper</t>
  </si>
  <si>
    <t>Maize</t>
  </si>
  <si>
    <t>Crabby</t>
  </si>
  <si>
    <t>Flicker</t>
  </si>
  <si>
    <t>Fire Essence</t>
  </si>
  <si>
    <t>Veteran Volcano</t>
  </si>
  <si>
    <t>Furor</t>
  </si>
  <si>
    <t>Lizzy</t>
  </si>
  <si>
    <t>Chimp</t>
  </si>
  <si>
    <t>Boopie</t>
  </si>
  <si>
    <t>Dragon Horn</t>
  </si>
  <si>
    <t>Veteran Stone Vault</t>
  </si>
  <si>
    <t>Armon</t>
  </si>
  <si>
    <t>Dodo</t>
  </si>
  <si>
    <t>Geo</t>
  </si>
  <si>
    <t>Ricky</t>
  </si>
  <si>
    <t>Thor</t>
  </si>
  <si>
    <t>Bottled Thunderbolt</t>
  </si>
  <si>
    <t>Veteran Canyon</t>
  </si>
  <si>
    <t>Lux</t>
  </si>
  <si>
    <t>Fritz</t>
  </si>
  <si>
    <t>Crown</t>
  </si>
  <si>
    <t>Veteran Sealed Space</t>
  </si>
  <si>
    <t>Joey</t>
  </si>
  <si>
    <t>Mythik</t>
  </si>
  <si>
    <t>Trunky</t>
  </si>
  <si>
    <t>Ivory Tusk</t>
  </si>
  <si>
    <t xml:space="preserve">Veteran Ice Cavern </t>
  </si>
  <si>
    <t>Yaki</t>
  </si>
  <si>
    <t>Freezy</t>
  </si>
  <si>
    <t>Scrap Metal</t>
  </si>
  <si>
    <t>Fritzz</t>
  </si>
  <si>
    <t>Kreepie</t>
  </si>
  <si>
    <t>Paranormal</t>
  </si>
  <si>
    <t>Echo</t>
  </si>
  <si>
    <t>Bud</t>
  </si>
  <si>
    <t>Katch</t>
  </si>
  <si>
    <t>Flare</t>
  </si>
  <si>
    <t xml:space="preserve">Geo </t>
  </si>
  <si>
    <t>Frizz</t>
  </si>
  <si>
    <t>Angel</t>
  </si>
  <si>
    <t>Mischief</t>
  </si>
  <si>
    <t>DoDo</t>
  </si>
  <si>
    <t>Team Mode Ice Cavern</t>
  </si>
  <si>
    <t>Glacie</t>
  </si>
  <si>
    <t>Twiggy</t>
  </si>
  <si>
    <t>Twig</t>
  </si>
  <si>
    <t>Team Mode Jungle</t>
  </si>
  <si>
    <t xml:space="preserve">Bud </t>
  </si>
  <si>
    <t>Team Mode Miracle Sea</t>
  </si>
  <si>
    <t>Team Mode Volcano</t>
  </si>
  <si>
    <t>Pinchey</t>
  </si>
  <si>
    <t>Team Mode Stone Vault</t>
  </si>
  <si>
    <t>Team Mode Canyon</t>
  </si>
  <si>
    <t>Team Mode Sealed Space</t>
  </si>
  <si>
    <t>Stinger</t>
  </si>
  <si>
    <t>Neo*</t>
  </si>
  <si>
    <t>Bolt Bead</t>
  </si>
  <si>
    <t>Honey</t>
  </si>
  <si>
    <t>Purity</t>
  </si>
  <si>
    <t>Maiden's Kiss</t>
  </si>
  <si>
    <t>Skelly</t>
  </si>
  <si>
    <t>Ghost Essense</t>
  </si>
  <si>
    <t>Requires level 14 monsters for synthesis</t>
  </si>
  <si>
    <t>Requires level 10 monsters for synthesis</t>
  </si>
  <si>
    <t>Requires level 1 monsters for synthesis</t>
  </si>
  <si>
    <t xml:space="preserve"> Scroll / Catalyst</t>
  </si>
  <si>
    <t>Where to get it</t>
  </si>
  <si>
    <t>Monsters required to Synthesize</t>
  </si>
  <si>
    <t>Any Random Veteran Mode</t>
  </si>
  <si>
    <t>SS Quest / Cave Catch*</t>
  </si>
  <si>
    <t>Jungle</t>
  </si>
  <si>
    <t>Veteran</t>
  </si>
  <si>
    <t>Expert</t>
  </si>
  <si>
    <t>Volcano</t>
  </si>
  <si>
    <t>Neo</t>
  </si>
  <si>
    <t>Stone Vault</t>
  </si>
  <si>
    <t>Canyon</t>
  </si>
  <si>
    <t>Seafoam</t>
  </si>
  <si>
    <t>Sealed Space</t>
  </si>
  <si>
    <t>Gather 13 different plant monsters</t>
  </si>
  <si>
    <t>Gather 12 different water monsters</t>
  </si>
  <si>
    <t>Gather 11 different fire monsters</t>
  </si>
  <si>
    <t>Gather 12 different earth monsters</t>
  </si>
  <si>
    <t>Gather 7 different electric monsters</t>
  </si>
  <si>
    <t>Gather 9 different psychic monsters</t>
  </si>
  <si>
    <t>Gather 12 different ghost monsters</t>
  </si>
  <si>
    <t>Gather 13 different neutral monsters</t>
  </si>
  <si>
    <t>Gather 11 different ice monsters</t>
  </si>
  <si>
    <t>Gather 80 different ANY monsters</t>
  </si>
  <si>
    <t>Intro Quest</t>
  </si>
  <si>
    <t>Special Monsters</t>
  </si>
  <si>
    <t>How to get it</t>
  </si>
  <si>
    <t>Complete quest "Elite Friends 5"</t>
  </si>
  <si>
    <t>Gain status VIP2</t>
  </si>
  <si>
    <t xml:space="preserve">Complete Veteran Sealed Space - 15 </t>
  </si>
  <si>
    <t>First completion of Jungle - 5</t>
  </si>
  <si>
    <t>Gather 50 different ANY monsters</t>
  </si>
  <si>
    <t>Requires Ladder(Prestige) 12,000. First buy is 50,000 Silver, rest 120 gold</t>
  </si>
  <si>
    <t>Requires Ladder(Prestige) 3,000. First buy is 5,000 Silver, rest 40 gold</t>
  </si>
  <si>
    <t>Requires Monthly PvP score of 2,200. First buy is 15,000 Honor, rest is 1,500 gold</t>
  </si>
  <si>
    <t>Requires Ladder(Prestige) of 150,000.</t>
  </si>
  <si>
    <t>Requires Ladder(Prestige) of 300,000.</t>
  </si>
  <si>
    <t>^ This box will change on it's own as you input the information.</t>
  </si>
  <si>
    <t>Answer! ---------------------&gt;</t>
  </si>
  <si>
    <t>Exp by training ------------&gt;</t>
  </si>
  <si>
    <t>All exp required  ----------&gt;</t>
  </si>
  <si>
    <t>Place your info into the proper box on the same line. (Replace the numbers!)</t>
  </si>
  <si>
    <t>*insert your amazement here*</t>
  </si>
  <si>
    <t>If you're using the computer, you can use this excel sheet!</t>
  </si>
  <si>
    <t>Too lazy to take out a calculator?</t>
  </si>
  <si>
    <t>without training it with games! (Tada!)</t>
  </si>
  <si>
    <r>
      <t>Round</t>
    </r>
    <r>
      <rPr>
        <sz val="12"/>
        <color theme="1"/>
        <rFont val="Calibri"/>
        <family val="2"/>
        <scheme val="minor"/>
      </rPr>
      <t xml:space="preserve"> </t>
    </r>
    <r>
      <rPr>
        <u/>
        <sz val="11"/>
        <color theme="1"/>
        <rFont val="Calibri"/>
        <scheme val="minor"/>
      </rPr>
      <t>up</t>
    </r>
    <r>
      <rPr>
        <sz val="12"/>
        <color theme="1"/>
        <rFont val="Calibri"/>
        <family val="2"/>
        <scheme val="minor"/>
      </rPr>
      <t xml:space="preserve"> and it shows I have to do ten minute training 41 times to get level 20</t>
    </r>
  </si>
  <si>
    <t>62,231/1,525 = 40.8</t>
  </si>
  <si>
    <t>I divide 62,231 exp by 1,525 (because I get 1,525 exp every ten minute training.)</t>
  </si>
  <si>
    <r>
      <t xml:space="preserve">* I </t>
    </r>
    <r>
      <rPr>
        <b/>
        <u/>
        <sz val="11"/>
        <color theme="1"/>
        <rFont val="Calibri"/>
        <scheme val="minor"/>
      </rPr>
      <t>only need the exp from level 1 - 19</t>
    </r>
    <r>
      <rPr>
        <b/>
        <sz val="11"/>
        <color theme="1"/>
        <rFont val="Calibri"/>
        <scheme val="minor"/>
      </rPr>
      <t xml:space="preserve"> because by the time I finish 19, I'm level 20!</t>
    </r>
  </si>
  <si>
    <t>I need level 20 monsters. I need 62,231 exp.</t>
  </si>
  <si>
    <t>Example:</t>
  </si>
  <si>
    <t>* To make your life easier, I have added the total of exp needed for you, starting level 0</t>
  </si>
  <si>
    <t>That's how many times you'll need to do it!</t>
  </si>
  <si>
    <r>
      <t xml:space="preserve">Divide by the 10 minute </t>
    </r>
    <r>
      <rPr>
        <b/>
        <sz val="11"/>
        <color theme="1"/>
        <rFont val="Calibri"/>
        <scheme val="minor"/>
      </rPr>
      <t>exp given</t>
    </r>
    <r>
      <rPr>
        <sz val="12"/>
        <color theme="1"/>
        <rFont val="Calibri"/>
        <family val="2"/>
        <scheme val="minor"/>
      </rPr>
      <t xml:space="preserve"> per training [or hour. Or four hour]</t>
    </r>
  </si>
  <si>
    <t>Add all the exp needed</t>
  </si>
  <si>
    <t>Are you curious how long it'll take you to train to a certain level?</t>
  </si>
  <si>
    <t>etc…</t>
  </si>
  <si>
    <t>Exp to level 4</t>
  </si>
  <si>
    <t>Exp to level 3</t>
  </si>
  <si>
    <t>Exp to level 2</t>
  </si>
  <si>
    <t>Total</t>
  </si>
  <si>
    <t>Level</t>
  </si>
  <si>
    <t>Formation II</t>
  </si>
  <si>
    <t>Formation I</t>
  </si>
  <si>
    <t>Sand Therapy I</t>
  </si>
  <si>
    <t>Desert Power ATK</t>
  </si>
  <si>
    <t>Armor III</t>
  </si>
  <si>
    <t>Detonate II</t>
  </si>
  <si>
    <t>MDEF</t>
  </si>
  <si>
    <t>DEF</t>
  </si>
  <si>
    <t>SPD</t>
  </si>
  <si>
    <t>MATK</t>
  </si>
  <si>
    <t>ATK</t>
  </si>
  <si>
    <t>HP</t>
  </si>
  <si>
    <t>Rain Power - ATK</t>
  </si>
  <si>
    <t>Static II</t>
  </si>
  <si>
    <t>Thunder I</t>
  </si>
  <si>
    <t>Overgrow II</t>
  </si>
  <si>
    <t>Poison Point I</t>
  </si>
  <si>
    <t>Solar Power - ATK</t>
  </si>
  <si>
    <t>Overgrow I</t>
  </si>
  <si>
    <t>Overgrow III</t>
  </si>
  <si>
    <t>Solar Power ATK</t>
  </si>
  <si>
    <t>Sun Therapy II</t>
  </si>
  <si>
    <t>Sun Therapy I</t>
  </si>
  <si>
    <t>Thorn II</t>
  </si>
  <si>
    <t>Rain Power ATK</t>
  </si>
  <si>
    <t>Torrent I</t>
  </si>
  <si>
    <t>Torrent II</t>
  </si>
  <si>
    <t>Thorn I</t>
  </si>
  <si>
    <t>Blaze I</t>
  </si>
  <si>
    <t>Flame Body II</t>
  </si>
  <si>
    <t>Flame Body I</t>
  </si>
  <si>
    <t>All monsters are named by their final evolution, grouped by element and order by common to legendary.</t>
  </si>
  <si>
    <t>This list was based off the assumption that there is no difference between monsters raised naturally from level 0, caught or bought monsters.</t>
  </si>
  <si>
    <t>ALL MONSTERS ARE LEVEL 50, S STATS ONLY.</t>
  </si>
  <si>
    <t>Flight</t>
  </si>
  <si>
    <t>Underworld Seeds</t>
  </si>
  <si>
    <t>Vine Whip</t>
  </si>
  <si>
    <t>Underworld Plant</t>
  </si>
  <si>
    <t>Poison Whip</t>
  </si>
  <si>
    <t>Razor Leaves</t>
  </si>
  <si>
    <t>Poison Petals</t>
  </si>
  <si>
    <t>Poison Leaves</t>
  </si>
  <si>
    <t>Photosynthesis</t>
  </si>
  <si>
    <t>Leaf Shield</t>
  </si>
  <si>
    <t>Entwine</t>
  </si>
  <si>
    <t>Grass Wall</t>
  </si>
  <si>
    <t>Mother's Embrace</t>
  </si>
  <si>
    <t>Hypnosis Powder</t>
  </si>
  <si>
    <t>Poison Powder</t>
  </si>
  <si>
    <t>Cleansing Powder</t>
  </si>
  <si>
    <t>Plant</t>
  </si>
  <si>
    <t>Boulder</t>
  </si>
  <si>
    <t>Rock Sling</t>
  </si>
  <si>
    <t>Earthquake</t>
  </si>
  <si>
    <t>Fissure</t>
  </si>
  <si>
    <t>Rock Armor</t>
  </si>
  <si>
    <t>Swamp</t>
  </si>
  <si>
    <t>Burrow</t>
  </si>
  <si>
    <t>Electric Shock</t>
  </si>
  <si>
    <t>Thunder Blast</t>
  </si>
  <si>
    <t>Electric Ball</t>
  </si>
  <si>
    <t>Electrified Teeth</t>
  </si>
  <si>
    <t>Lightning Strike</t>
  </si>
  <si>
    <t>Lightning</t>
  </si>
  <si>
    <t>Thunderstorm</t>
  </si>
  <si>
    <t>Double Image</t>
  </si>
  <si>
    <t>Electric Net</t>
  </si>
  <si>
    <t>Electro-Aim</t>
  </si>
  <si>
    <t>Charge</t>
  </si>
  <si>
    <t>Spiritual Orb</t>
  </si>
  <si>
    <t>Mind Game</t>
  </si>
  <si>
    <t>Spirit Channel</t>
  </si>
  <si>
    <t>Mind Bending</t>
  </si>
  <si>
    <t>Hypnotism</t>
  </si>
  <si>
    <t>High Speed</t>
  </si>
  <si>
    <t>Memory Wipe</t>
  </si>
  <si>
    <t>Meditation</t>
  </si>
  <si>
    <t>Confusion</t>
  </si>
  <si>
    <t>Swindle</t>
  </si>
  <si>
    <t>Shadow Orb</t>
  </si>
  <si>
    <t>Shadow Swipe</t>
  </si>
  <si>
    <t>Ambush</t>
  </si>
  <si>
    <t>Sneak Attack</t>
  </si>
  <si>
    <t>Dream Thief</t>
  </si>
  <si>
    <t>Curse</t>
  </si>
  <si>
    <t>Polish</t>
  </si>
  <si>
    <t>Power of Darkness</t>
  </si>
  <si>
    <t>Fear</t>
  </si>
  <si>
    <t>Stomp</t>
  </si>
  <si>
    <t>Whack</t>
  </si>
  <si>
    <t>Frenzied Attack</t>
  </si>
  <si>
    <t>Smack</t>
  </si>
  <si>
    <t>Strike</t>
  </si>
  <si>
    <t>Claw</t>
  </si>
  <si>
    <t>Iaijutsu</t>
  </si>
  <si>
    <t>Bodyslam</t>
  </si>
  <si>
    <t>Infliction</t>
  </si>
  <si>
    <t>Rampage</t>
  </si>
  <si>
    <t>Kamikaze</t>
  </si>
  <si>
    <t>Martyrdom</t>
  </si>
  <si>
    <t>Execution</t>
  </si>
  <si>
    <t>Full Stomach</t>
  </si>
  <si>
    <t>Sword Dance</t>
  </si>
  <si>
    <t>Ultrasonic</t>
  </si>
  <si>
    <t>Feign weakness</t>
  </si>
  <si>
    <t>Puzzle</t>
  </si>
  <si>
    <t>War Cry</t>
  </si>
  <si>
    <t>Seduction</t>
  </si>
  <si>
    <t>Foresight</t>
  </si>
  <si>
    <t>Toxic Stake</t>
  </si>
  <si>
    <t>Shake</t>
  </si>
  <si>
    <t>Cunning</t>
  </si>
  <si>
    <t>Trample</t>
  </si>
  <si>
    <t>Self-Sacrifice</t>
  </si>
  <si>
    <t>Chill</t>
  </si>
  <si>
    <t>Snowflakes</t>
  </si>
  <si>
    <t>Wind Blast</t>
  </si>
  <si>
    <t>Fog</t>
  </si>
  <si>
    <t>Blizzard</t>
  </si>
  <si>
    <t>Sunny</t>
  </si>
  <si>
    <t>Rainy</t>
  </si>
  <si>
    <t>Sandstormy</t>
  </si>
  <si>
    <t>Blizzardy</t>
  </si>
  <si>
    <t>Weather Effect</t>
  </si>
  <si>
    <t>Negates debuff for…</t>
  </si>
  <si>
    <r>
      <rPr>
        <sz val="12"/>
        <color rgb="FFFF0000"/>
        <rFont val="Calibri"/>
        <family val="2"/>
        <scheme val="minor"/>
      </rPr>
      <t>Super Firebomb</t>
    </r>
    <r>
      <rPr>
        <sz val="12"/>
        <color theme="1"/>
        <rFont val="Calibri"/>
        <family val="2"/>
        <scheme val="minor"/>
      </rPr>
      <t>/</t>
    </r>
    <r>
      <rPr>
        <sz val="12"/>
        <color theme="6" tint="-0.249977111117893"/>
        <rFont val="Calibri"/>
        <family val="2"/>
        <scheme val="minor"/>
      </rPr>
      <t>Solar Smite</t>
    </r>
  </si>
  <si>
    <r>
      <rPr>
        <sz val="12"/>
        <color theme="4" tint="0.39997558519241921"/>
        <rFont val="Calibri"/>
        <family val="2"/>
        <scheme val="minor"/>
      </rPr>
      <t>Water Torrent</t>
    </r>
    <r>
      <rPr>
        <sz val="12"/>
        <color theme="1"/>
        <rFont val="Calibri"/>
        <family val="2"/>
        <scheme val="minor"/>
      </rPr>
      <t>/</t>
    </r>
    <r>
      <rPr>
        <sz val="12"/>
        <color rgb="FFCDC800"/>
        <rFont val="Calibri"/>
        <family val="2"/>
        <scheme val="minor"/>
      </rPr>
      <t>S. Thunderstorm</t>
    </r>
  </si>
  <si>
    <r>
      <rPr>
        <sz val="12"/>
        <color rgb="FF22538E"/>
        <rFont val="Calibri"/>
        <family val="2"/>
        <scheme val="minor"/>
      </rPr>
      <t>Aurora Borealis</t>
    </r>
    <r>
      <rPr>
        <sz val="12"/>
        <color theme="1"/>
        <rFont val="Calibri"/>
        <family val="2"/>
        <scheme val="minor"/>
      </rPr>
      <t>/</t>
    </r>
    <r>
      <rPr>
        <sz val="12"/>
        <color theme="4" tint="0.39997558519241921"/>
        <rFont val="Calibri"/>
        <family val="2"/>
        <scheme val="minor"/>
      </rPr>
      <t>Water Torrent</t>
    </r>
  </si>
  <si>
    <r>
      <rPr>
        <sz val="12"/>
        <color rgb="FF57201F"/>
        <rFont val="Calibri"/>
        <family val="2"/>
        <scheme val="minor"/>
      </rPr>
      <t>Massive Boulder</t>
    </r>
    <r>
      <rPr>
        <sz val="12"/>
        <color theme="1"/>
        <rFont val="Calibri"/>
        <family val="2"/>
        <scheme val="minor"/>
      </rPr>
      <t>/</t>
    </r>
    <r>
      <rPr>
        <sz val="12"/>
        <color rgb="FFFF3B3B"/>
        <rFont val="Calibri"/>
        <family val="2"/>
        <scheme val="minor"/>
      </rPr>
      <t>Super Firebomb</t>
    </r>
  </si>
  <si>
    <t>ALL OF THE STATS ARE PURE S BUT FLUCTUATE BY 1 POINT OF DIFFERENCE</t>
  </si>
  <si>
    <t>Icicle</t>
  </si>
  <si>
    <t>Ice Armor</t>
  </si>
  <si>
    <t xml:space="preserve"> the debuff is negated</t>
  </si>
  <si>
    <r>
      <rPr>
        <sz val="18"/>
        <color theme="1"/>
        <rFont val="Calibri"/>
        <family val="2"/>
      </rPr>
      <t>℠</t>
    </r>
    <r>
      <rPr>
        <sz val="12"/>
        <color theme="1"/>
        <rFont val="Calibri"/>
        <family val="2"/>
      </rPr>
      <t xml:space="preserve"> </t>
    </r>
    <r>
      <rPr>
        <sz val="12"/>
        <color theme="1"/>
        <rFont val="Calibri"/>
        <family val="2"/>
        <scheme val="minor"/>
      </rPr>
      <t>When the appropriate weather is active,</t>
    </r>
  </si>
  <si>
    <t>Hippogon</t>
  </si>
  <si>
    <t>HippoGon</t>
  </si>
  <si>
    <t>Flame Trap</t>
  </si>
  <si>
    <t>Orange eggs</t>
  </si>
  <si>
    <t>49 GC</t>
  </si>
  <si>
    <t>Have a higher chance to hatch legendary monsters, But you could get any monster type.</t>
  </si>
  <si>
    <t>If you get a legendary, it will be in a pair. If not legendary it will be single.</t>
  </si>
  <si>
    <t>If you don’t get legendary you will get essence with your other monster.</t>
  </si>
  <si>
    <t xml:space="preserve">Purple egg </t>
  </si>
  <si>
    <t>99 GC</t>
  </si>
  <si>
    <t>Blue egg</t>
  </si>
  <si>
    <t>9 GC</t>
  </si>
  <si>
    <t>Plain egg</t>
  </si>
  <si>
    <t>80k silver coin</t>
  </si>
  <si>
    <t>Will hatch at least a rare, (only 1) but has chance to hatch an epic. ( 1 )</t>
  </si>
  <si>
    <t>Will hatch an epic at the least.(only 1).</t>
  </si>
  <si>
    <t>Will hatch at least a common monster but has chance to hatch rare, epic. ( only 1 )</t>
  </si>
  <si>
    <t>Fenrir</t>
  </si>
  <si>
    <t>Gryphion</t>
  </si>
  <si>
    <t>Miracle Sea</t>
  </si>
  <si>
    <t>map</t>
  </si>
  <si>
    <t>note</t>
  </si>
  <si>
    <t>note2</t>
  </si>
  <si>
    <t>--</t>
  </si>
  <si>
    <t>?</t>
  </si>
  <si>
    <t>first right</t>
  </si>
  <si>
    <t>first portal</t>
  </si>
  <si>
    <t>Mantis</t>
  </si>
  <si>
    <t>top left portal</t>
  </si>
  <si>
    <t>or lower portal</t>
  </si>
  <si>
    <t>Ice Vavern</t>
  </si>
  <si>
    <t>Chaotic Swamp</t>
  </si>
  <si>
    <r>
      <t xml:space="preserve">How/Where to </t>
    </r>
    <r>
      <rPr>
        <b/>
        <sz val="12"/>
        <color rgb="FFFF0000"/>
        <rFont val="Arial Unicode MS"/>
        <family val="2"/>
      </rPr>
      <t>get a monster</t>
    </r>
    <r>
      <rPr>
        <sz val="12"/>
        <rFont val="Arial Unicode MS"/>
        <family val="2"/>
      </rPr>
      <t xml:space="preserve"> and</t>
    </r>
    <r>
      <rPr>
        <sz val="12"/>
        <color theme="1"/>
        <rFont val="Arial Unicode MS"/>
        <family val="2"/>
      </rPr>
      <t xml:space="preserve"> how to </t>
    </r>
    <r>
      <rPr>
        <b/>
        <sz val="12"/>
        <color rgb="FFFF0000"/>
        <rFont val="Arial Unicode MS"/>
        <family val="2"/>
      </rPr>
      <t>evolve it</t>
    </r>
  </si>
  <si>
    <t>Catch at Normal Frozen Cavern - 9</t>
  </si>
  <si>
    <t>* Were you looking for Neo, Sycthe, Seafoam, Cygness, Meniss?. Check the Cave Tab.</t>
  </si>
  <si>
    <t>Debuff</t>
  </si>
  <si>
    <t>Duration</t>
  </si>
  <si>
    <t>Effect</t>
  </si>
  <si>
    <t xml:space="preserve">Burn </t>
  </si>
  <si>
    <t xml:space="preserve">-- </t>
  </si>
  <si>
    <t>Lower attack power and take damage 8% of Max HP each turn.</t>
  </si>
  <si>
    <t>Confuse</t>
  </si>
  <si>
    <t xml:space="preserve">1~5 turns </t>
  </si>
  <si>
    <t>Monster ignore its orders and attack any target, including itself</t>
  </si>
  <si>
    <t>Lose 25% of Max HP each trun</t>
  </si>
  <si>
    <t>Ensnare</t>
  </si>
  <si>
    <t>5 turns</t>
  </si>
  <si>
    <t>Take damage 5% of Max HP each turn and unable to switch out</t>
  </si>
  <si>
    <t>Freeze</t>
  </si>
  <si>
    <t xml:space="preserve">Unable to do anything for an indefinite number of turns </t>
  </si>
  <si>
    <t>Hypnotize</t>
  </si>
  <si>
    <t>1~3 turns</t>
  </si>
  <si>
    <t>Fall into a deep sleep</t>
  </si>
  <si>
    <t>Paralyze</t>
  </si>
  <si>
    <t>Lower SPD by 75% and 25% chance to be unable to make a move.</t>
  </si>
  <si>
    <t>Poison</t>
  </si>
  <si>
    <t>Lose 12% of Max HP every trun</t>
  </si>
  <si>
    <t>Lethal Poison</t>
  </si>
  <si>
    <t>Lose 25% of Max HP every trun</t>
  </si>
  <si>
    <t>Seduce</t>
  </si>
  <si>
    <t>Has high chance to miss / only work with opposite sex</t>
  </si>
  <si>
    <t>Stun</t>
  </si>
  <si>
    <t>1 turn</t>
  </si>
  <si>
    <t>Unable to do anything for 1 turn</t>
  </si>
  <si>
    <t>Additional Thanks to all Members of Thailand Haypi Monster Unofficial Page for your helpful info ^^ @AcheTH</t>
  </si>
  <si>
    <t>Credits on this page  to : Kaloth, Krister_o, Ash_Ketchum, Bullhead, AcheTH and majority of server 2.</t>
  </si>
  <si>
    <t>Created by DeNira Edit &amp; Translate by AcheTH</t>
  </si>
  <si>
    <t>Ex</t>
  </si>
  <si>
    <t xml:space="preserve">all attack misses user / always act first </t>
  </si>
  <si>
    <t>pass Buff / Debuff to the next monster ( doesn't work with PoD )</t>
  </si>
  <si>
    <t>Relay</t>
  </si>
  <si>
    <t>force enemy to switch monster</t>
  </si>
  <si>
    <t>target has high chance to miss / only work with opposite sex</t>
  </si>
  <si>
    <t>cause Confuse</t>
  </si>
  <si>
    <t>Normal</t>
  </si>
  <si>
    <t>lower MATK</t>
  </si>
  <si>
    <t>lower DEF</t>
  </si>
  <si>
    <t>lower ATK</t>
  </si>
  <si>
    <t>lower MDEF</t>
  </si>
  <si>
    <t>Serenade</t>
  </si>
  <si>
    <t>raise user ATK</t>
  </si>
  <si>
    <t>raise user DEF</t>
  </si>
  <si>
    <t>1 Hit Kill (doesn't work with Ghost )</t>
  </si>
  <si>
    <t>AoE / user KO</t>
  </si>
  <si>
    <t>damage user</t>
  </si>
  <si>
    <t>hit 1~5 times</t>
  </si>
  <si>
    <t>hit 1~3 times</t>
  </si>
  <si>
    <t>hit twice</t>
  </si>
  <si>
    <t>Slash</t>
  </si>
  <si>
    <t>may Confuse</t>
  </si>
  <si>
    <t>attack then switch your monster</t>
  </si>
  <si>
    <t xml:space="preserve">Switch Hit </t>
  </si>
  <si>
    <t>may Poison</t>
  </si>
  <si>
    <t>Poison Paw</t>
  </si>
  <si>
    <t>Confuse user</t>
  </si>
  <si>
    <t>attack won't kill taeget, target will have 1 HP left</t>
  </si>
  <si>
    <t>Blade of Mercy</t>
  </si>
  <si>
    <t>hit first</t>
  </si>
  <si>
    <t>Map</t>
  </si>
  <si>
    <t>** During Blizzard Aurora Borealis doesn’t lower user MDEF</t>
  </si>
  <si>
    <t>* Fire &amp; Plant lose an additional 8% of Max HP</t>
  </si>
  <si>
    <t>* During Blizzard Ice &amp; Water monsters Dodge rate increase all types except Ice &amp; Water lose 8% of Max HP each turn,</t>
  </si>
  <si>
    <t xml:space="preserve">change weather to Blizzard* </t>
  </si>
  <si>
    <t>1 Hit Kill</t>
  </si>
  <si>
    <t>Absolute Zero</t>
  </si>
  <si>
    <t xml:space="preserve">cancel Stat Buff / Debuff </t>
  </si>
  <si>
    <t>lower SPD</t>
  </si>
  <si>
    <t>Ring of Ice</t>
  </si>
  <si>
    <t>lower user MDEF / may Freeze</t>
  </si>
  <si>
    <t>may Freeze</t>
  </si>
  <si>
    <t>AoE / may Freeze</t>
  </si>
  <si>
    <t>Avalanche</t>
  </si>
  <si>
    <t>temporary increase power if user is damaged in that turn</t>
  </si>
  <si>
    <t>Ice Bullets</t>
  </si>
  <si>
    <t>may lower MDEF / may Freeze</t>
  </si>
  <si>
    <t>Ice Beam</t>
  </si>
  <si>
    <t xml:space="preserve">* Freeze renders the target unable to do anything for an indefinite number of turns </t>
  </si>
  <si>
    <t>All Ice attacks have a chance to cause Freeze* status</t>
  </si>
  <si>
    <t>raise user ATK, MATK, DEF, MDEF, SPD</t>
  </si>
  <si>
    <t>cause Hypnotize</t>
  </si>
  <si>
    <t xml:space="preserve">Exhuast </t>
  </si>
  <si>
    <t>Sacrifice 50% of user Max HP / target lose 25% of Max HP each trun</t>
  </si>
  <si>
    <t>raise user MATK</t>
  </si>
  <si>
    <t xml:space="preserve">damage and leach HP if target is Hypnotized </t>
  </si>
  <si>
    <t>temporary lower target MDEF then attack / always hit last</t>
  </si>
  <si>
    <t>AoE</t>
  </si>
  <si>
    <t>Shadow Strom</t>
  </si>
  <si>
    <t>lower all target pp by 1</t>
  </si>
  <si>
    <t>never miss</t>
  </si>
  <si>
    <t>may raise user MATK</t>
  </si>
  <si>
    <t>may lower MDEF</t>
  </si>
  <si>
    <t>100% Critical</t>
  </si>
  <si>
    <t>cancel all Debuff / raise user MDEF</t>
  </si>
  <si>
    <t>raise user MATK / MDEF</t>
  </si>
  <si>
    <t>raise user SPD</t>
  </si>
  <si>
    <t>Confuse user / may hit twice</t>
  </si>
  <si>
    <t>may hit twice</t>
  </si>
  <si>
    <t>may hit twice / may Confuse</t>
  </si>
  <si>
    <t>All Psychic attacks have a chance to get a second hit with 50% damage</t>
  </si>
  <si>
    <t>* During Rain Super Thunderstorm doesn't Stun user</t>
  </si>
  <si>
    <t xml:space="preserve">raise user DEF </t>
  </si>
  <si>
    <t>Static Strength</t>
  </si>
  <si>
    <t>raise user Hit rate</t>
  </si>
  <si>
    <t>cause Paralyze</t>
  </si>
  <si>
    <t>raise user Dodge rate</t>
  </si>
  <si>
    <t>Stun user / may Paralyze</t>
  </si>
  <si>
    <t>may Paralyze</t>
  </si>
  <si>
    <t>AoE / may Paralyze</t>
  </si>
  <si>
    <t>Electrical Strom</t>
  </si>
  <si>
    <t>attack twice / may Paralyze</t>
  </si>
  <si>
    <t>may raise user SPD / mayParalyze</t>
  </si>
  <si>
    <t>* Paralyze reduces target SPD by 75%. Meanwhile, there is a 25% chance it will be unable to make a move.</t>
  </si>
  <si>
    <t>All Electric attacks have a chance to cause Paralyze* status</t>
  </si>
  <si>
    <t>** Sand Storm Massive Bolder doesn't lower user DEF</t>
  </si>
  <si>
    <t>* Water &amp; Electric monsters lose an additional 8% of Max HP</t>
  </si>
  <si>
    <t>* During Sand Storm accuracy of every types except Fire &amp; Earth are lower and damage 8% of Max HP each turn</t>
  </si>
  <si>
    <t>change weather to Sand Storm*</t>
  </si>
  <si>
    <t>Sand Storm</t>
  </si>
  <si>
    <t>switching in monster will be Stun / stack twice to Stun for 2 turns</t>
  </si>
  <si>
    <t>cause Ensnare / Damage at the end of each turn</t>
  </si>
  <si>
    <t>lower target Dodge rate</t>
  </si>
  <si>
    <t>lower user DEF / may Stun</t>
  </si>
  <si>
    <t>may Stun</t>
  </si>
  <si>
    <t>AoE/ may Stun</t>
  </si>
  <si>
    <t>Rock Fall</t>
  </si>
  <si>
    <t>may reduce target SPD / may Stun</t>
  </si>
  <si>
    <t>* Stun renders the target unable to do anything for 1 turn</t>
  </si>
  <si>
    <t>All Earth attacks have a chance to cause Stun* status</t>
  </si>
  <si>
    <t>Earth</t>
  </si>
  <si>
    <t>* During Scorching Solar Smite doesn’t Stun user</t>
  </si>
  <si>
    <t>Heal 50% of Max HP</t>
  </si>
  <si>
    <t xml:space="preserve">cancel all user Debuff </t>
  </si>
  <si>
    <t>cause Poison / if already Poison damage x2</t>
  </si>
  <si>
    <t>Lethal Powder</t>
  </si>
  <si>
    <t>cause Poison</t>
  </si>
  <si>
    <t>switching in monsters will be Poison / stack twice to increase damage</t>
  </si>
  <si>
    <t>Paralysis Power</t>
  </si>
  <si>
    <t>Stun user / may Poison</t>
  </si>
  <si>
    <t>AoE / may Poison</t>
  </si>
  <si>
    <t>Seed Bullets</t>
  </si>
  <si>
    <t>Leach HP</t>
  </si>
  <si>
    <t>next attack will Leach HP</t>
  </si>
  <si>
    <t>* Poison damages 12% of Max HP every trun</t>
  </si>
  <si>
    <t>All Palnt attacks have a chance to cause Poison* status</t>
  </si>
  <si>
    <t>*During Rain and Blizzard Water Torrent doesn’t Stun user</t>
  </si>
  <si>
    <t>* Fire &amp; Plant skills become 50% less effective, Burn debuff disappears</t>
  </si>
  <si>
    <t>* During Rain Water &amp; Electric skills become 50% more effective when used by Water &amp; Electric monsters,</t>
  </si>
  <si>
    <t>change weather to Rain*</t>
  </si>
  <si>
    <t>Heal 30% of Max HP</t>
  </si>
  <si>
    <t>Absorbsion</t>
  </si>
  <si>
    <t xml:space="preserve">Heal 10% of Max HP for 5 turns </t>
  </si>
  <si>
    <t>switching in monsters will be damaged / stack twice to increase damage</t>
  </si>
  <si>
    <t>raise user MDEF</t>
  </si>
  <si>
    <t>lower enemy Dodge rate</t>
  </si>
  <si>
    <t xml:space="preserve">Stun user / may  Heal </t>
  </si>
  <si>
    <t xml:space="preserve">may  Heal </t>
  </si>
  <si>
    <t xml:space="preserve">AoE / may Heal </t>
  </si>
  <si>
    <t xml:space="preserve">may lower target MDEF / may  Heal </t>
  </si>
  <si>
    <t xml:space="preserve">may raise user Dodge rate / may  Heal </t>
  </si>
  <si>
    <t xml:space="preserve">hit first / may  Heal </t>
  </si>
  <si>
    <t xml:space="preserve">may Heal </t>
  </si>
  <si>
    <t>*Heal restores 10% of Max HP</t>
  </si>
  <si>
    <t>All Water attack skills have a chance to Heal *</t>
  </si>
  <si>
    <t>** During Scorching and Sand Storm Supre Fire Bomb doesn’t lower user ATK</t>
  </si>
  <si>
    <t>* Water &amp; Ice skill become 50% less effective, Freeze debuff disappears</t>
  </si>
  <si>
    <t>* During Scorching Fire &amp; Plant skills become 50% more effective when used by Fire &amp; Plant monster,</t>
  </si>
  <si>
    <t xml:space="preserve">change weather to Scorching* </t>
  </si>
  <si>
    <t>lay a trap, switching out enemy's monster may lose a turn, stack twice</t>
  </si>
  <si>
    <t xml:space="preserve">raise user MATK &amp; MDEF </t>
  </si>
  <si>
    <t>cause Burn</t>
  </si>
  <si>
    <t>lower user ATK / may Burn</t>
  </si>
  <si>
    <t>may Burn</t>
  </si>
  <si>
    <t>AoE / may Burn</t>
  </si>
  <si>
    <t>may raise user MATK / may Burn</t>
  </si>
  <si>
    <t>may raise user Dodge rate / may Burn</t>
  </si>
  <si>
    <t>*Burn lower its target’s attack power and causes it to take damage 8% of Max HP at the end of each turn.</t>
  </si>
  <si>
    <t>All Fire attacks have a chance to cause Burn* status</t>
  </si>
  <si>
    <t>200 Boss Essense</t>
  </si>
  <si>
    <t>Requires Monthly PvP score of 2,500. First buy is 20,000 honor, rest is 1,500 gold</t>
  </si>
  <si>
    <t>200 Essense of Life</t>
  </si>
  <si>
    <t>Plantasaur</t>
  </si>
  <si>
    <t>Requires Ladder(Prestige) of 112,500.</t>
  </si>
  <si>
    <t>Requires Ladder(Prestige) of 75,000.</t>
  </si>
  <si>
    <t>Requires Ladder(Prestige) 36,000. First buy is 500,000 Silver, rest is 1,000 gold</t>
  </si>
  <si>
    <t>Sun Clease</t>
  </si>
  <si>
    <t>Blaze II</t>
  </si>
  <si>
    <t>Solar Power - MATK</t>
  </si>
  <si>
    <t>Rain Clease</t>
  </si>
  <si>
    <t>Sand Clease</t>
  </si>
  <si>
    <t>Untagled</t>
  </si>
  <si>
    <t>Desert Power - ATK</t>
  </si>
  <si>
    <t>Desert Power - MATK</t>
  </si>
  <si>
    <r>
      <t>Super Fire Bomb**</t>
    </r>
    <r>
      <rPr>
        <sz val="12"/>
        <color rgb="FFC00000"/>
        <rFont val="Arial Unicode MS"/>
        <family val="2"/>
      </rPr>
      <t>℠</t>
    </r>
  </si>
  <si>
    <r>
      <t>Water Torrent*</t>
    </r>
    <r>
      <rPr>
        <sz val="12"/>
        <color rgb="FFC00000"/>
        <rFont val="Arial Unicode MS"/>
        <family val="2"/>
      </rPr>
      <t>℠</t>
    </r>
  </si>
  <si>
    <r>
      <t>Solar Smite*</t>
    </r>
    <r>
      <rPr>
        <sz val="12"/>
        <color rgb="FFC00000"/>
        <rFont val="Arial Unicode MS"/>
        <family val="2"/>
      </rPr>
      <t>℠</t>
    </r>
  </si>
  <si>
    <r>
      <t>Massive Bolder**</t>
    </r>
    <r>
      <rPr>
        <sz val="12"/>
        <color rgb="FFC00000"/>
        <rFont val="Arial Unicode MS"/>
        <family val="2"/>
      </rPr>
      <t>℠</t>
    </r>
  </si>
  <si>
    <r>
      <t>Super Thunderstorm*</t>
    </r>
    <r>
      <rPr>
        <sz val="12"/>
        <color rgb="FFC00000"/>
        <rFont val="Arial Unicode MS"/>
        <family val="2"/>
      </rPr>
      <t>℠</t>
    </r>
  </si>
  <si>
    <r>
      <t>Psychic Thrust</t>
    </r>
    <r>
      <rPr>
        <sz val="12"/>
        <color rgb="FFC00000"/>
        <rFont val="Arial Unicode MS"/>
        <family val="2"/>
      </rPr>
      <t>℠</t>
    </r>
  </si>
  <si>
    <r>
      <t>Aurora Borealis**</t>
    </r>
    <r>
      <rPr>
        <sz val="12"/>
        <color rgb="FFC00000"/>
        <rFont val="Arial Unicode MS"/>
        <family val="2"/>
      </rPr>
      <t>℠</t>
    </r>
  </si>
  <si>
    <t>Ice Power - MATK</t>
  </si>
  <si>
    <t>Magic Force - I</t>
  </si>
  <si>
    <t>Cerebus</t>
  </si>
  <si>
    <t>Rage</t>
  </si>
  <si>
    <t>Clawperd</t>
  </si>
  <si>
    <t>Barren Lands</t>
  </si>
  <si>
    <t>Holy Ruins</t>
  </si>
  <si>
    <t>Waterspout</t>
  </si>
  <si>
    <t>Reciprocates the last attack your monster took this turn</t>
  </si>
  <si>
    <t>Nature Boost</t>
  </si>
  <si>
    <t>raises speed. raises plant skill damage next turn</t>
  </si>
  <si>
    <t>Electrocute</t>
  </si>
  <si>
    <t>increases accuracy and may paralyze</t>
  </si>
  <si>
    <t>Mirror Shield</t>
  </si>
  <si>
    <t>reciprocate the physical damage it took by two-fold</t>
  </si>
  <si>
    <t>Vengence</t>
  </si>
  <si>
    <t>less health you have the more damage it does</t>
  </si>
  <si>
    <t>Punishment</t>
  </si>
  <si>
    <t>Converts enemy stat buffs into more damage</t>
  </si>
  <si>
    <t>Pattafly</t>
  </si>
  <si>
    <t>Leviathan</t>
  </si>
  <si>
    <t>Most skills increase by 5 atk per skill upgrade</t>
  </si>
  <si>
    <t>(exceptions are frenzied attack and Iaijutsu)</t>
  </si>
  <si>
    <t>Setanic</t>
  </si>
  <si>
    <t>Gather 135 different ANY monsters</t>
  </si>
  <si>
    <t>Requires Legendary custom monster levels (50,40,40,40,40)</t>
  </si>
  <si>
    <t>Smither</t>
  </si>
  <si>
    <t>SS Quest</t>
  </si>
  <si>
    <t>Thorn -II</t>
  </si>
  <si>
    <t>Water Therapy - II</t>
  </si>
  <si>
    <t>Fortitude - II</t>
  </si>
  <si>
    <t>Rain Power - MATK</t>
  </si>
  <si>
    <t>Static - II</t>
  </si>
  <si>
    <t>Frost Aura - III</t>
  </si>
  <si>
    <t>Ice Therapy - I</t>
  </si>
  <si>
    <t>Magic Armor - II</t>
  </si>
  <si>
    <t>Magic Force - II</t>
  </si>
  <si>
    <t>Bolster</t>
  </si>
  <si>
    <t>Purify</t>
  </si>
  <si>
    <t>Force - II</t>
  </si>
  <si>
    <t>Heat Wave</t>
  </si>
  <si>
    <t>Hydra</t>
  </si>
  <si>
    <t>Rain</t>
  </si>
  <si>
    <t>Resurrection</t>
  </si>
  <si>
    <t>Chimera</t>
  </si>
  <si>
    <t>**Cerebus</t>
  </si>
  <si>
    <t>LEVEL 60 MONSTER STATS ARE UNDER THE VERSION WITH **</t>
  </si>
  <si>
    <t>**Gryphion</t>
  </si>
  <si>
    <t>**Neon</t>
  </si>
  <si>
    <t>**Scythe</t>
  </si>
  <si>
    <t>**Fenrir</t>
  </si>
  <si>
    <t>Setanic @52</t>
  </si>
  <si>
    <t>**Hydra</t>
  </si>
  <si>
    <t>**Flight</t>
  </si>
  <si>
    <t>Frost Aura - I</t>
  </si>
  <si>
    <t>**Leviathan</t>
  </si>
  <si>
    <t>**HippoGon</t>
  </si>
  <si>
    <t>**Pewgway</t>
  </si>
  <si>
    <t>**Rhor</t>
  </si>
  <si>
    <t>**Draconius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</si>
</sst>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.00_-;\-* #,##0.00_-;_-* &quot;-&quot;??_-;_-@_-"/>
  </numFmts>
  <fonts count="60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4"/>
      <color theme="1"/>
      <name val="Arial Unicode MS"/>
      <family val="2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sz val="11"/>
      <color rgb="FF000000"/>
      <name val="Calibri"/>
      <family val="2"/>
      <scheme val="minor"/>
    </font>
    <font>
      <sz val="11"/>
      <color rgb="FFFF0000"/>
      <name val="Calibri"/>
      <scheme val="minor"/>
    </font>
    <font>
      <b/>
      <sz val="11"/>
      <color rgb="FFFF0000"/>
      <name val="Calibri"/>
      <scheme val="minor"/>
    </font>
    <font>
      <u/>
      <sz val="11"/>
      <color theme="1"/>
      <name val="Calibri"/>
      <scheme val="minor"/>
    </font>
    <font>
      <b/>
      <u/>
      <sz val="11"/>
      <color theme="1"/>
      <name val="Calibri"/>
      <scheme val="minor"/>
    </font>
    <font>
      <sz val="10"/>
      <color theme="1"/>
      <name val="Calibri"/>
      <scheme val="minor"/>
    </font>
    <font>
      <sz val="11"/>
      <name val="Calibri"/>
      <scheme val="minor"/>
    </font>
    <font>
      <b/>
      <sz val="14"/>
      <color rgb="FFFF0000"/>
      <name val="Calibri"/>
      <scheme val="minor"/>
    </font>
    <font>
      <sz val="16"/>
      <color rgb="FF000000"/>
      <name val="Calibri"/>
      <family val="2"/>
      <scheme val="minor"/>
    </font>
    <font>
      <sz val="11"/>
      <color theme="0"/>
      <name val="Calibri"/>
      <scheme val="minor"/>
    </font>
    <font>
      <sz val="26"/>
      <color theme="0"/>
      <name val="Calibri"/>
      <scheme val="minor"/>
    </font>
    <font>
      <b/>
      <sz val="18"/>
      <color theme="1"/>
      <name val="Calibri"/>
      <scheme val="minor"/>
    </font>
    <font>
      <sz val="14"/>
      <color theme="1"/>
      <name val="Calibri"/>
      <scheme val="minor"/>
    </font>
    <font>
      <sz val="12"/>
      <name val="Calibri"/>
      <family val="2"/>
      <scheme val="minor"/>
    </font>
    <font>
      <sz val="12"/>
      <color theme="6" tint="-0.249977111117893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theme="4" tint="0.39997558519241921"/>
      <name val="Calibri"/>
      <family val="2"/>
      <scheme val="minor"/>
    </font>
    <font>
      <sz val="12"/>
      <color rgb="FFCDC800"/>
      <name val="Calibri"/>
      <family val="2"/>
      <scheme val="minor"/>
    </font>
    <font>
      <sz val="12"/>
      <color rgb="FFFF3B3B"/>
      <name val="Calibri"/>
      <family val="2"/>
      <scheme val="minor"/>
    </font>
    <font>
      <sz val="12"/>
      <color rgb="FF22538E"/>
      <name val="Calibri"/>
      <family val="2"/>
      <scheme val="minor"/>
    </font>
    <font>
      <sz val="12"/>
      <color rgb="FF57201F"/>
      <name val="Calibri"/>
      <family val="2"/>
      <scheme val="minor"/>
    </font>
    <font>
      <sz val="12"/>
      <color theme="1"/>
      <name val="Calibri"/>
      <family val="2"/>
    </font>
    <font>
      <sz val="18"/>
      <color theme="1"/>
      <name val="Calibri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6"/>
      <color theme="1"/>
      <name val="Arial Unicode MS"/>
      <family val="2"/>
    </font>
    <font>
      <sz val="12"/>
      <color theme="1"/>
      <name val="Arial Unicode MS"/>
      <family val="2"/>
    </font>
    <font>
      <b/>
      <sz val="16"/>
      <color theme="0"/>
      <name val="Arial Unicode MS"/>
      <family val="2"/>
    </font>
    <font>
      <b/>
      <sz val="16"/>
      <name val="Arial Unicode MS"/>
      <family val="2"/>
    </font>
    <font>
      <b/>
      <sz val="12"/>
      <color theme="1"/>
      <name val="Arial Unicode MS"/>
      <family val="2"/>
    </font>
    <font>
      <b/>
      <sz val="12"/>
      <color rgb="FFFF0000"/>
      <name val="Arial Unicode MS"/>
      <family val="2"/>
    </font>
    <font>
      <sz val="12"/>
      <name val="Arial Unicode MS"/>
      <family val="2"/>
    </font>
    <font>
      <b/>
      <sz val="12"/>
      <color theme="0"/>
      <name val="Arial Unicode MS"/>
      <family val="2"/>
    </font>
    <font>
      <sz val="12"/>
      <color theme="1"/>
      <name val="Arial Unicode MS"/>
    </font>
    <font>
      <sz val="12"/>
      <color rgb="FF000000"/>
      <name val="Calibri"/>
      <family val="2"/>
      <scheme val="minor"/>
    </font>
    <font>
      <sz val="11"/>
      <name val="Calibri"/>
      <family val="2"/>
      <scheme val="minor"/>
    </font>
    <font>
      <sz val="12"/>
      <color rgb="FFC00000"/>
      <name val="Arial Unicode MS"/>
      <family val="2"/>
    </font>
    <font>
      <b/>
      <sz val="16"/>
      <color theme="9" tint="-0.249977111117893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name val="Calibri"/>
      <family val="2"/>
      <scheme val="minor"/>
    </font>
    <font>
      <b/>
      <sz val="16"/>
      <color rgb="FF7030A0"/>
      <name val="Calibri"/>
      <family val="2"/>
      <scheme val="minor"/>
    </font>
    <font>
      <b/>
      <sz val="16"/>
      <color theme="3" tint="0.39997558519241921"/>
      <name val="Calibri"/>
      <family val="2"/>
      <scheme val="minor"/>
    </font>
    <font>
      <b/>
      <sz val="16"/>
      <color theme="0" tint="-4.9989318521683403E-2"/>
      <name val="Arial Unicode MS"/>
      <family val="2"/>
    </font>
    <font>
      <b/>
      <sz val="24"/>
      <color theme="1"/>
      <name val="Calibri"/>
      <family val="2"/>
      <scheme val="minor"/>
    </font>
    <font>
      <sz val="24"/>
      <color theme="0"/>
      <name val="Calibri"/>
      <family val="2"/>
      <scheme val="minor"/>
    </font>
    <font>
      <sz val="24"/>
      <color theme="1"/>
      <name val="Calibri"/>
      <family val="2"/>
      <scheme val="minor"/>
    </font>
    <font>
      <sz val="24"/>
      <name val="Calibri"/>
      <family val="2"/>
      <scheme val="minor"/>
    </font>
  </fonts>
  <fills count="62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9DA0"/>
        <bgColor rgb="FF000000"/>
      </patternFill>
    </fill>
    <fill>
      <patternFill patternType="solid">
        <fgColor rgb="FFFF0000"/>
        <bgColor rgb="FF000000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rgb="FF000000"/>
      </patternFill>
    </fill>
    <fill>
      <patternFill patternType="solid">
        <fgColor theme="6" tint="0.39997558519241921"/>
        <bgColor rgb="FF000000"/>
      </patternFill>
    </fill>
    <fill>
      <patternFill patternType="solid">
        <fgColor rgb="FFCC99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DB65"/>
        <bgColor indexed="64"/>
      </patternFill>
    </fill>
    <fill>
      <patternFill patternType="solid">
        <fgColor rgb="FFFFFFB5"/>
        <bgColor rgb="FF000000"/>
      </patternFill>
    </fill>
    <fill>
      <patternFill patternType="solid">
        <fgColor rgb="FFFFDB65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rgb="FF000000"/>
      </patternFill>
    </fill>
    <fill>
      <patternFill patternType="solid">
        <fgColor theme="5" tint="0.59999389629810485"/>
        <bgColor rgb="FF000000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rgb="FF000000"/>
      </patternFill>
    </fill>
    <fill>
      <patternFill patternType="solid">
        <fgColor theme="7" tint="0.59999389629810485"/>
        <bgColor rgb="FF000000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rgb="FF000000"/>
      </patternFill>
    </fill>
    <fill>
      <patternFill patternType="solid">
        <fgColor theme="2" tint="-0.249977111117893"/>
        <bgColor rgb="FF000000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996633"/>
        <bgColor indexed="64"/>
      </patternFill>
    </fill>
    <fill>
      <patternFill patternType="solid">
        <fgColor rgb="FF00FF00"/>
        <bgColor rgb="FF000000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FA067"/>
        <bgColor rgb="FF000000"/>
      </patternFill>
    </fill>
    <fill>
      <patternFill patternType="solid">
        <fgColor rgb="FFF0B875"/>
        <bgColor rgb="FF000000"/>
      </patternFill>
    </fill>
    <fill>
      <patternFill patternType="solid">
        <fgColor rgb="FFCFA067"/>
        <bgColor indexed="64"/>
      </patternFill>
    </fill>
    <fill>
      <patternFill patternType="solid">
        <fgColor theme="3" tint="0.59999389629810485"/>
        <bgColor rgb="FF000000"/>
      </patternFill>
    </fill>
    <fill>
      <patternFill patternType="solid">
        <fgColor theme="4" tint="0.79998168889431442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A45200"/>
        <bgColor indexed="64"/>
      </patternFill>
    </fill>
    <fill>
      <patternFill patternType="solid">
        <fgColor rgb="FFFF3B3B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57"/>
        <bgColor indexed="64"/>
      </patternFill>
    </fill>
    <fill>
      <patternFill patternType="solid">
        <fgColor rgb="FFE5DC1F"/>
        <bgColor indexed="64"/>
      </patternFill>
    </fill>
    <fill>
      <patternFill patternType="solid">
        <fgColor rgb="FF512603"/>
        <bgColor indexed="64"/>
      </patternFill>
    </fill>
    <fill>
      <patternFill patternType="solid">
        <fgColor rgb="FFD27E7C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6BB00"/>
        <bgColor indexed="64"/>
      </patternFill>
    </fill>
  </fills>
  <borders count="78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theme="9" tint="-0.499984740745262"/>
      </right>
      <top/>
      <bottom style="thin">
        <color theme="9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/>
      <bottom style="thin">
        <color theme="9" tint="-0.499984740745262"/>
      </bottom>
      <diagonal/>
    </border>
    <border>
      <left style="thin">
        <color theme="9" tint="-0.499984740745262"/>
      </left>
      <right style="medium">
        <color indexed="64"/>
      </right>
      <top/>
      <bottom style="thin">
        <color theme="9" tint="-0.499984740745262"/>
      </bottom>
      <diagonal/>
    </border>
    <border>
      <left style="medium">
        <color indexed="64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thin">
        <color theme="9" tint="-0.499984740745262"/>
      </bottom>
      <diagonal/>
    </border>
    <border>
      <left style="thin">
        <color theme="9" tint="-0.499984740745262"/>
      </left>
      <right style="medium">
        <color indexed="64"/>
      </right>
      <top style="thin">
        <color theme="9" tint="-0.499984740745262"/>
      </top>
      <bottom style="thin">
        <color theme="9" tint="-0.499984740745262"/>
      </bottom>
      <diagonal/>
    </border>
    <border>
      <left style="medium">
        <color indexed="64"/>
      </left>
      <right style="thin">
        <color theme="9" tint="-0.499984740745262"/>
      </right>
      <top style="thin">
        <color theme="9" tint="-0.499984740745262"/>
      </top>
      <bottom style="medium">
        <color indexed="64"/>
      </bottom>
      <diagonal/>
    </border>
    <border>
      <left style="thin">
        <color theme="9" tint="-0.499984740745262"/>
      </left>
      <right style="thin">
        <color theme="9" tint="-0.499984740745262"/>
      </right>
      <top style="thin">
        <color theme="9" tint="-0.499984740745262"/>
      </top>
      <bottom style="medium">
        <color indexed="64"/>
      </bottom>
      <diagonal/>
    </border>
    <border>
      <left style="thin">
        <color theme="9" tint="-0.499984740745262"/>
      </left>
      <right style="medium">
        <color indexed="64"/>
      </right>
      <top style="thin">
        <color theme="9" tint="-0.499984740745262"/>
      </top>
      <bottom style="medium">
        <color indexed="64"/>
      </bottom>
      <diagonal/>
    </border>
    <border>
      <left style="medium">
        <color indexed="64"/>
      </left>
      <right style="thin">
        <color rgb="FFF4EE00"/>
      </right>
      <top/>
      <bottom style="thin">
        <color rgb="FFF4EE00"/>
      </bottom>
      <diagonal/>
    </border>
    <border>
      <left style="thin">
        <color rgb="FFF4EE00"/>
      </left>
      <right style="thin">
        <color rgb="FFF4EE00"/>
      </right>
      <top/>
      <bottom style="thin">
        <color rgb="FFF4EE00"/>
      </bottom>
      <diagonal/>
    </border>
    <border>
      <left style="thin">
        <color rgb="FFF4EE00"/>
      </left>
      <right style="medium">
        <color indexed="64"/>
      </right>
      <top/>
      <bottom style="thin">
        <color rgb="FFF4EE00"/>
      </bottom>
      <diagonal/>
    </border>
    <border>
      <left style="medium">
        <color indexed="64"/>
      </left>
      <right style="thin">
        <color rgb="FFF4EE00"/>
      </right>
      <top style="thin">
        <color rgb="FFF4EE00"/>
      </top>
      <bottom style="thin">
        <color rgb="FFF4EE00"/>
      </bottom>
      <diagonal/>
    </border>
    <border>
      <left style="thin">
        <color rgb="FFF4EE00"/>
      </left>
      <right style="thin">
        <color rgb="FFF4EE00"/>
      </right>
      <top style="thin">
        <color rgb="FFF4EE00"/>
      </top>
      <bottom style="thin">
        <color rgb="FFF4EE00"/>
      </bottom>
      <diagonal/>
    </border>
    <border>
      <left style="thin">
        <color rgb="FFF4EE00"/>
      </left>
      <right style="medium">
        <color indexed="64"/>
      </right>
      <top style="thin">
        <color rgb="FFF4EE00"/>
      </top>
      <bottom style="thin">
        <color rgb="FFF4EE00"/>
      </bottom>
      <diagonal/>
    </border>
    <border>
      <left style="medium">
        <color indexed="64"/>
      </left>
      <right style="thin">
        <color rgb="FFF4EE00"/>
      </right>
      <top style="thin">
        <color rgb="FFF4EE00"/>
      </top>
      <bottom style="medium">
        <color indexed="64"/>
      </bottom>
      <diagonal/>
    </border>
    <border>
      <left style="thin">
        <color rgb="FFF4EE00"/>
      </left>
      <right style="thin">
        <color rgb="FFF4EE00"/>
      </right>
      <top style="thin">
        <color rgb="FFF4EE00"/>
      </top>
      <bottom style="medium">
        <color indexed="64"/>
      </bottom>
      <diagonal/>
    </border>
    <border>
      <left style="thin">
        <color rgb="FFF4EE00"/>
      </left>
      <right style="medium">
        <color indexed="64"/>
      </right>
      <top style="thin">
        <color rgb="FFF4EE00"/>
      </top>
      <bottom style="medium">
        <color indexed="64"/>
      </bottom>
      <diagonal/>
    </border>
    <border>
      <left style="medium">
        <color indexed="64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indexed="64"/>
      </right>
      <top/>
      <bottom style="thin">
        <color theme="2" tint="-0.499984740745262"/>
      </bottom>
      <diagonal/>
    </border>
    <border>
      <left style="medium">
        <color indexed="64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medium">
        <color indexed="64"/>
      </right>
      <top style="thin">
        <color theme="2" tint="-0.499984740745262"/>
      </top>
      <bottom style="thin">
        <color theme="2" tint="-0.499984740745262"/>
      </bottom>
      <diagonal/>
    </border>
    <border>
      <left style="medium">
        <color indexed="64"/>
      </left>
      <right style="thin">
        <color theme="2" tint="-0.499984740745262"/>
      </right>
      <top style="thin">
        <color theme="2" tint="-0.499984740745262"/>
      </top>
      <bottom style="medium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medium">
        <color indexed="64"/>
      </bottom>
      <diagonal/>
    </border>
    <border>
      <left style="thin">
        <color theme="2" tint="-0.499984740745262"/>
      </left>
      <right style="medium">
        <color indexed="64"/>
      </right>
      <top style="thin">
        <color theme="2" tint="-0.499984740745262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</borders>
  <cellStyleXfs count="5">
    <xf numFmtId="0" fontId="0" fillId="0" borderId="0"/>
    <xf numFmtId="0" fontId="7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</cellStyleXfs>
  <cellXfs count="430">
    <xf numFmtId="0" fontId="0" fillId="0" borderId="0" xfId="0"/>
    <xf numFmtId="0" fontId="11" fillId="0" borderId="0" xfId="3"/>
    <xf numFmtId="0" fontId="9" fillId="0" borderId="0" xfId="3" applyFont="1"/>
    <xf numFmtId="0" fontId="0" fillId="41" borderId="41" xfId="0" applyFill="1" applyBorder="1"/>
    <xf numFmtId="0" fontId="0" fillId="41" borderId="0" xfId="0" applyFill="1"/>
    <xf numFmtId="0" fontId="0" fillId="2" borderId="41" xfId="0" applyFill="1" applyBorder="1"/>
    <xf numFmtId="0" fontId="0" fillId="2" borderId="0" xfId="0" applyFill="1"/>
    <xf numFmtId="0" fontId="0" fillId="8" borderId="0" xfId="0" applyFill="1"/>
    <xf numFmtId="0" fontId="0" fillId="7" borderId="0" xfId="0" applyFill="1"/>
    <xf numFmtId="0" fontId="0" fillId="7" borderId="4" xfId="0" applyFill="1" applyBorder="1"/>
    <xf numFmtId="0" fontId="0" fillId="8" borderId="4" xfId="0" applyFill="1" applyBorder="1"/>
    <xf numFmtId="0" fontId="15" fillId="7" borderId="0" xfId="0" applyFont="1" applyFill="1"/>
    <xf numFmtId="0" fontId="0" fillId="10" borderId="0" xfId="0" applyFill="1"/>
    <xf numFmtId="0" fontId="12" fillId="10" borderId="0" xfId="0" applyFont="1" applyFill="1"/>
    <xf numFmtId="0" fontId="15" fillId="10" borderId="0" xfId="0" applyFont="1" applyFill="1"/>
    <xf numFmtId="0" fontId="0" fillId="42" borderId="0" xfId="0" applyFill="1"/>
    <xf numFmtId="0" fontId="18" fillId="42" borderId="0" xfId="0" applyFont="1" applyFill="1"/>
    <xf numFmtId="0" fontId="0" fillId="43" borderId="0" xfId="0" applyFill="1"/>
    <xf numFmtId="0" fontId="15" fillId="43" borderId="0" xfId="0" applyFont="1" applyFill="1"/>
    <xf numFmtId="0" fontId="19" fillId="2" borderId="41" xfId="0" applyFont="1" applyFill="1" applyBorder="1"/>
    <xf numFmtId="0" fontId="19" fillId="2" borderId="0" xfId="0" applyFont="1" applyFill="1"/>
    <xf numFmtId="0" fontId="0" fillId="0" borderId="41" xfId="0" applyBorder="1"/>
    <xf numFmtId="0" fontId="20" fillId="43" borderId="41" xfId="0" applyFont="1" applyFill="1" applyBorder="1" applyAlignment="1">
      <alignment horizontal="right"/>
    </xf>
    <xf numFmtId="0" fontId="20" fillId="43" borderId="0" xfId="0" applyFont="1" applyFill="1"/>
    <xf numFmtId="0" fontId="0" fillId="41" borderId="0" xfId="0" applyFill="1" applyBorder="1"/>
    <xf numFmtId="0" fontId="0" fillId="2" borderId="0" xfId="0" applyFill="1" applyBorder="1"/>
    <xf numFmtId="0" fontId="13" fillId="44" borderId="14" xfId="0" applyFont="1" applyFill="1" applyBorder="1" applyAlignment="1">
      <alignment horizontal="right"/>
    </xf>
    <xf numFmtId="0" fontId="0" fillId="0" borderId="0" xfId="0" applyFill="1"/>
    <xf numFmtId="0" fontId="0" fillId="0" borderId="0" xfId="0" applyBorder="1"/>
    <xf numFmtId="0" fontId="13" fillId="45" borderId="14" xfId="0" applyFont="1" applyFill="1" applyBorder="1" applyAlignment="1">
      <alignment horizontal="right"/>
    </xf>
    <xf numFmtId="0" fontId="0" fillId="0" borderId="0" xfId="0" applyFill="1" applyBorder="1"/>
    <xf numFmtId="0" fontId="19" fillId="44" borderId="14" xfId="0" applyFont="1" applyFill="1" applyBorder="1" applyAlignment="1">
      <alignment horizontal="right"/>
    </xf>
    <xf numFmtId="0" fontId="19" fillId="0" borderId="0" xfId="0" applyFont="1" applyFill="1"/>
    <xf numFmtId="0" fontId="21" fillId="46" borderId="0" xfId="0" applyFont="1" applyFill="1" applyAlignment="1">
      <alignment horizontal="left"/>
    </xf>
    <xf numFmtId="0" fontId="14" fillId="0" borderId="0" xfId="0" applyFont="1" applyFill="1"/>
    <xf numFmtId="0" fontId="13" fillId="0" borderId="0" xfId="0" applyFont="1" applyAlignment="1">
      <alignment horizontal="right"/>
    </xf>
    <xf numFmtId="0" fontId="13" fillId="26" borderId="14" xfId="0" applyFont="1" applyFill="1" applyBorder="1" applyAlignment="1">
      <alignment horizontal="right"/>
    </xf>
    <xf numFmtId="0" fontId="13" fillId="25" borderId="14" xfId="0" applyFont="1" applyFill="1" applyBorder="1" applyAlignment="1">
      <alignment horizontal="right"/>
    </xf>
    <xf numFmtId="0" fontId="21" fillId="24" borderId="0" xfId="0" applyFont="1" applyFill="1" applyAlignment="1">
      <alignment horizontal="left"/>
    </xf>
    <xf numFmtId="0" fontId="13" fillId="32" borderId="14" xfId="0" applyFont="1" applyFill="1" applyBorder="1" applyAlignment="1">
      <alignment horizontal="right"/>
    </xf>
    <xf numFmtId="0" fontId="13" fillId="31" borderId="14" xfId="0" applyFont="1" applyFill="1" applyBorder="1" applyAlignment="1">
      <alignment horizontal="right"/>
    </xf>
    <xf numFmtId="0" fontId="21" fillId="30" borderId="0" xfId="0" applyFont="1" applyFill="1" applyAlignment="1">
      <alignment horizontal="left"/>
    </xf>
    <xf numFmtId="0" fontId="13" fillId="22" borderId="14" xfId="0" applyFont="1" applyFill="1" applyBorder="1" applyAlignment="1">
      <alignment horizontal="right"/>
    </xf>
    <xf numFmtId="0" fontId="13" fillId="21" borderId="14" xfId="0" applyFont="1" applyFill="1" applyBorder="1" applyAlignment="1">
      <alignment horizontal="right"/>
    </xf>
    <xf numFmtId="0" fontId="21" fillId="20" borderId="0" xfId="0" applyFont="1" applyFill="1" applyAlignment="1">
      <alignment horizontal="left"/>
    </xf>
    <xf numFmtId="0" fontId="13" fillId="19" borderId="14" xfId="0" applyFont="1" applyFill="1" applyBorder="1" applyAlignment="1">
      <alignment horizontal="right"/>
    </xf>
    <xf numFmtId="0" fontId="13" fillId="18" borderId="14" xfId="0" applyFont="1" applyFill="1" applyBorder="1" applyAlignment="1">
      <alignment horizontal="right"/>
    </xf>
    <xf numFmtId="0" fontId="21" fillId="17" borderId="0" xfId="0" applyFont="1" applyFill="1" applyAlignment="1">
      <alignment horizontal="left"/>
    </xf>
    <xf numFmtId="0" fontId="13" fillId="13" borderId="14" xfId="0" applyFont="1" applyFill="1" applyBorder="1" applyAlignment="1">
      <alignment horizontal="right"/>
    </xf>
    <xf numFmtId="0" fontId="13" fillId="12" borderId="14" xfId="0" applyFont="1" applyFill="1" applyBorder="1" applyAlignment="1">
      <alignment horizontal="right"/>
    </xf>
    <xf numFmtId="0" fontId="21" fillId="11" borderId="0" xfId="0" applyFont="1" applyFill="1" applyAlignment="1">
      <alignment horizontal="left"/>
    </xf>
    <xf numFmtId="0" fontId="13" fillId="47" borderId="14" xfId="0" applyFont="1" applyFill="1" applyBorder="1" applyAlignment="1">
      <alignment horizontal="right"/>
    </xf>
    <xf numFmtId="0" fontId="13" fillId="48" borderId="14" xfId="0" applyFont="1" applyFill="1" applyBorder="1" applyAlignment="1">
      <alignment horizontal="right"/>
    </xf>
    <xf numFmtId="0" fontId="21" fillId="49" borderId="0" xfId="0" applyFont="1" applyFill="1" applyAlignment="1">
      <alignment horizontal="left"/>
    </xf>
    <xf numFmtId="0" fontId="13" fillId="47" borderId="0" xfId="0" applyFont="1" applyFill="1" applyAlignment="1">
      <alignment horizontal="right"/>
    </xf>
    <xf numFmtId="0" fontId="13" fillId="48" borderId="0" xfId="0" applyFont="1" applyFill="1" applyAlignment="1">
      <alignment horizontal="right"/>
    </xf>
    <xf numFmtId="0" fontId="13" fillId="6" borderId="14" xfId="0" applyFont="1" applyFill="1" applyBorder="1" applyAlignment="1">
      <alignment horizontal="right"/>
    </xf>
    <xf numFmtId="0" fontId="13" fillId="5" borderId="14" xfId="0" applyFont="1" applyFill="1" applyBorder="1" applyAlignment="1">
      <alignment horizontal="right"/>
    </xf>
    <xf numFmtId="0" fontId="21" fillId="4" borderId="0" xfId="0" applyFont="1" applyFill="1" applyAlignment="1">
      <alignment horizontal="left"/>
    </xf>
    <xf numFmtId="0" fontId="13" fillId="6" borderId="0" xfId="0" applyFont="1" applyFill="1" applyAlignment="1">
      <alignment horizontal="right"/>
    </xf>
    <xf numFmtId="0" fontId="13" fillId="5" borderId="0" xfId="0" applyFont="1" applyFill="1" applyAlignment="1">
      <alignment horizontal="right"/>
    </xf>
    <xf numFmtId="0" fontId="23" fillId="0" borderId="0" xfId="0" applyFont="1" applyFill="1" applyBorder="1"/>
    <xf numFmtId="0" fontId="0" fillId="50" borderId="0" xfId="0" applyFill="1"/>
    <xf numFmtId="0" fontId="19" fillId="50" borderId="0" xfId="0" applyFont="1" applyFill="1"/>
    <xf numFmtId="0" fontId="24" fillId="50" borderId="0" xfId="0" applyFont="1" applyFill="1" applyBorder="1"/>
    <xf numFmtId="0" fontId="25" fillId="0" borderId="0" xfId="0" applyFont="1" applyBorder="1"/>
    <xf numFmtId="0" fontId="12" fillId="0" borderId="0" xfId="0" applyFont="1" applyBorder="1"/>
    <xf numFmtId="0" fontId="6" fillId="23" borderId="0" xfId="0" applyFont="1" applyFill="1"/>
    <xf numFmtId="0" fontId="0" fillId="53" borderId="0" xfId="0" applyFill="1" applyAlignment="1">
      <alignment horizontal="right"/>
    </xf>
    <xf numFmtId="0" fontId="0" fillId="9" borderId="0" xfId="0" applyFill="1" applyAlignment="1">
      <alignment horizontal="right"/>
    </xf>
    <xf numFmtId="0" fontId="0" fillId="52" borderId="0" xfId="0" applyFill="1" applyAlignment="1">
      <alignment horizontal="right"/>
    </xf>
    <xf numFmtId="0" fontId="0" fillId="54" borderId="0" xfId="0" applyFill="1" applyAlignment="1">
      <alignment horizontal="right"/>
    </xf>
    <xf numFmtId="0" fontId="22" fillId="50" borderId="0" xfId="0" applyFont="1" applyFill="1"/>
    <xf numFmtId="0" fontId="19" fillId="0" borderId="0" xfId="0" applyFont="1" applyFill="1" applyBorder="1"/>
    <xf numFmtId="0" fontId="10" fillId="0" borderId="0" xfId="0" applyFont="1" applyBorder="1"/>
    <xf numFmtId="0" fontId="26" fillId="2" borderId="41" xfId="0" applyFont="1" applyFill="1" applyBorder="1"/>
    <xf numFmtId="0" fontId="13" fillId="31" borderId="41" xfId="0" applyFont="1" applyFill="1" applyBorder="1" applyAlignment="1">
      <alignment horizontal="right"/>
    </xf>
    <xf numFmtId="0" fontId="13" fillId="32" borderId="41" xfId="0" applyFont="1" applyFill="1" applyBorder="1" applyAlignment="1">
      <alignment horizontal="right"/>
    </xf>
    <xf numFmtId="0" fontId="0" fillId="49" borderId="0" xfId="0" applyFill="1"/>
    <xf numFmtId="0" fontId="0" fillId="24" borderId="0" xfId="0" applyFill="1"/>
    <xf numFmtId="0" fontId="0" fillId="0" borderId="0" xfId="0" applyAlignment="1">
      <alignment horizontal="center"/>
    </xf>
    <xf numFmtId="0" fontId="39" fillId="0" borderId="12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 vertical="center"/>
    </xf>
    <xf numFmtId="0" fontId="39" fillId="0" borderId="6" xfId="0" applyFont="1" applyBorder="1" applyAlignment="1">
      <alignment horizontal="center" vertical="center"/>
    </xf>
    <xf numFmtId="0" fontId="39" fillId="0" borderId="0" xfId="0" applyFont="1" applyBorder="1" applyAlignment="1">
      <alignment horizontal="center"/>
    </xf>
    <xf numFmtId="0" fontId="39" fillId="0" borderId="6" xfId="0" applyFont="1" applyBorder="1" applyAlignment="1">
      <alignment horizontal="center"/>
    </xf>
    <xf numFmtId="0" fontId="39" fillId="38" borderId="0" xfId="0" applyFont="1" applyFill="1" applyBorder="1" applyAlignment="1">
      <alignment horizontal="center" vertical="center"/>
    </xf>
    <xf numFmtId="0" fontId="39" fillId="38" borderId="0" xfId="0" applyFont="1" applyFill="1" applyBorder="1" applyAlignment="1">
      <alignment horizontal="center"/>
    </xf>
    <xf numFmtId="0" fontId="39" fillId="0" borderId="43" xfId="0" applyFont="1" applyBorder="1" applyAlignment="1">
      <alignment horizontal="center" vertical="center"/>
    </xf>
    <xf numFmtId="0" fontId="39" fillId="0" borderId="10" xfId="0" applyFont="1" applyBorder="1" applyAlignment="1">
      <alignment horizontal="center"/>
    </xf>
    <xf numFmtId="0" fontId="39" fillId="0" borderId="11" xfId="0" applyFont="1" applyBorder="1" applyAlignment="1">
      <alignment horizontal="center"/>
    </xf>
    <xf numFmtId="0" fontId="39" fillId="0" borderId="10" xfId="0" applyFont="1" applyBorder="1" applyAlignment="1">
      <alignment horizontal="center" vertical="center"/>
    </xf>
    <xf numFmtId="0" fontId="39" fillId="0" borderId="11" xfId="0" applyFont="1" applyBorder="1" applyAlignment="1">
      <alignment horizontal="center" vertical="center"/>
    </xf>
    <xf numFmtId="0" fontId="39" fillId="0" borderId="44" xfId="0" applyFont="1" applyBorder="1" applyAlignment="1">
      <alignment horizontal="center" vertical="center"/>
    </xf>
    <xf numFmtId="0" fontId="39" fillId="0" borderId="45" xfId="0" applyFont="1" applyBorder="1" applyAlignment="1">
      <alignment horizontal="center" vertical="center"/>
    </xf>
    <xf numFmtId="0" fontId="39" fillId="0" borderId="46" xfId="0" applyFont="1" applyBorder="1" applyAlignment="1">
      <alignment horizontal="center" vertical="center"/>
    </xf>
    <xf numFmtId="0" fontId="39" fillId="0" borderId="47" xfId="0" applyFont="1" applyBorder="1" applyAlignment="1">
      <alignment horizontal="center" vertical="center"/>
    </xf>
    <xf numFmtId="0" fontId="39" fillId="0" borderId="48" xfId="0" applyFont="1" applyBorder="1" applyAlignment="1">
      <alignment horizontal="center" vertical="center"/>
    </xf>
    <xf numFmtId="0" fontId="39" fillId="0" borderId="49" xfId="0" applyFont="1" applyBorder="1" applyAlignment="1">
      <alignment horizontal="center" vertical="center"/>
    </xf>
    <xf numFmtId="0" fontId="39" fillId="38" borderId="48" xfId="0" applyFont="1" applyFill="1" applyBorder="1" applyAlignment="1">
      <alignment horizontal="center" vertical="center"/>
    </xf>
    <xf numFmtId="0" fontId="39" fillId="0" borderId="50" xfId="0" applyFont="1" applyBorder="1" applyAlignment="1">
      <alignment horizontal="center" vertical="center"/>
    </xf>
    <xf numFmtId="0" fontId="39" fillId="0" borderId="51" xfId="0" applyFont="1" applyBorder="1" applyAlignment="1">
      <alignment horizontal="center" vertical="center"/>
    </xf>
    <xf numFmtId="0" fontId="39" fillId="0" borderId="52" xfId="0" applyFont="1" applyBorder="1" applyAlignment="1">
      <alignment horizontal="center" vertical="center"/>
    </xf>
    <xf numFmtId="0" fontId="39" fillId="0" borderId="53" xfId="0" applyFont="1" applyBorder="1" applyAlignment="1">
      <alignment horizontal="center" vertical="center"/>
    </xf>
    <xf numFmtId="0" fontId="39" fillId="0" borderId="54" xfId="0" applyFont="1" applyBorder="1" applyAlignment="1">
      <alignment horizontal="center" vertical="center"/>
    </xf>
    <xf numFmtId="0" fontId="39" fillId="0" borderId="55" xfId="0" applyFont="1" applyBorder="1" applyAlignment="1">
      <alignment horizontal="center" vertical="center"/>
    </xf>
    <xf numFmtId="0" fontId="39" fillId="0" borderId="56" xfId="0" applyFont="1" applyBorder="1" applyAlignment="1">
      <alignment horizontal="center" vertical="center"/>
    </xf>
    <xf numFmtId="0" fontId="39" fillId="0" borderId="57" xfId="0" applyFont="1" applyBorder="1" applyAlignment="1">
      <alignment horizontal="center" vertical="center"/>
    </xf>
    <xf numFmtId="0" fontId="39" fillId="0" borderId="58" xfId="0" applyFont="1" applyBorder="1" applyAlignment="1">
      <alignment horizontal="center" vertical="center"/>
    </xf>
    <xf numFmtId="0" fontId="39" fillId="38" borderId="57" xfId="0" applyFont="1" applyFill="1" applyBorder="1" applyAlignment="1">
      <alignment horizontal="center" vertical="center"/>
    </xf>
    <xf numFmtId="0" fontId="39" fillId="40" borderId="57" xfId="0" applyFont="1" applyFill="1" applyBorder="1" applyAlignment="1">
      <alignment horizontal="center" vertical="center"/>
    </xf>
    <xf numFmtId="0" fontId="39" fillId="0" borderId="59" xfId="0" applyFont="1" applyBorder="1" applyAlignment="1">
      <alignment horizontal="center" vertical="center"/>
    </xf>
    <xf numFmtId="0" fontId="39" fillId="0" borderId="60" xfId="0" applyFont="1" applyBorder="1" applyAlignment="1">
      <alignment horizontal="center" vertical="center"/>
    </xf>
    <xf numFmtId="0" fontId="39" fillId="0" borderId="61" xfId="0" applyFont="1" applyBorder="1" applyAlignment="1">
      <alignment horizontal="center" vertical="center"/>
    </xf>
    <xf numFmtId="0" fontId="42" fillId="0" borderId="12" xfId="0" applyFont="1" applyBorder="1" applyAlignment="1">
      <alignment horizontal="center" vertical="center"/>
    </xf>
    <xf numFmtId="0" fontId="42" fillId="0" borderId="0" xfId="0" applyFont="1" applyBorder="1" applyAlignment="1">
      <alignment horizontal="center" vertical="center"/>
    </xf>
    <xf numFmtId="0" fontId="42" fillId="0" borderId="6" xfId="0" applyFont="1" applyBorder="1" applyAlignment="1">
      <alignment horizontal="center" vertical="center"/>
    </xf>
    <xf numFmtId="0" fontId="42" fillId="0" borderId="62" xfId="0" applyFont="1" applyBorder="1" applyAlignment="1">
      <alignment horizontal="center" vertical="center"/>
    </xf>
    <xf numFmtId="0" fontId="42" fillId="0" borderId="63" xfId="0" applyFont="1" applyBorder="1" applyAlignment="1">
      <alignment horizontal="center" vertical="center"/>
    </xf>
    <xf numFmtId="0" fontId="42" fillId="0" borderId="64" xfId="0" applyFont="1" applyBorder="1" applyAlignment="1">
      <alignment horizontal="center" vertical="center"/>
    </xf>
    <xf numFmtId="0" fontId="42" fillId="0" borderId="65" xfId="0" applyFont="1" applyBorder="1" applyAlignment="1">
      <alignment horizontal="center" vertical="center"/>
    </xf>
    <xf numFmtId="0" fontId="42" fillId="0" borderId="66" xfId="0" applyFont="1" applyBorder="1" applyAlignment="1">
      <alignment horizontal="center" vertical="center"/>
    </xf>
    <xf numFmtId="0" fontId="42" fillId="0" borderId="67" xfId="0" applyFont="1" applyBorder="1" applyAlignment="1">
      <alignment horizontal="center" vertical="center"/>
    </xf>
    <xf numFmtId="0" fontId="42" fillId="0" borderId="43" xfId="0" applyFont="1" applyBorder="1" applyAlignment="1">
      <alignment horizontal="center" vertical="center"/>
    </xf>
    <xf numFmtId="0" fontId="42" fillId="0" borderId="10" xfId="0" applyFont="1" applyBorder="1" applyAlignment="1">
      <alignment horizontal="center" vertical="center"/>
    </xf>
    <xf numFmtId="0" fontId="42" fillId="0" borderId="11" xfId="0" applyFont="1" applyBorder="1" applyAlignment="1">
      <alignment horizontal="center" vertical="center"/>
    </xf>
    <xf numFmtId="0" fontId="42" fillId="0" borderId="68" xfId="0" applyFont="1" applyBorder="1" applyAlignment="1">
      <alignment horizontal="center" vertical="center"/>
    </xf>
    <xf numFmtId="0" fontId="42" fillId="0" borderId="69" xfId="0" applyFont="1" applyBorder="1" applyAlignment="1">
      <alignment horizontal="center" vertical="center"/>
    </xf>
    <xf numFmtId="0" fontId="42" fillId="0" borderId="70" xfId="0" applyFont="1" applyBorder="1" applyAlignment="1">
      <alignment horizontal="center" vertical="center"/>
    </xf>
    <xf numFmtId="0" fontId="42" fillId="36" borderId="14" xfId="3" applyFont="1" applyFill="1" applyBorder="1" applyAlignment="1">
      <alignment horizontal="center" vertical="center"/>
    </xf>
    <xf numFmtId="0" fontId="39" fillId="34" borderId="4" xfId="3" applyFont="1" applyFill="1" applyBorder="1" applyAlignment="1">
      <alignment horizontal="left" vertical="center"/>
    </xf>
    <xf numFmtId="0" fontId="39" fillId="34" borderId="4" xfId="3" applyFont="1" applyFill="1" applyBorder="1" applyAlignment="1">
      <alignment horizontal="center" vertical="center"/>
    </xf>
    <xf numFmtId="0" fontId="39" fillId="34" borderId="0" xfId="3" applyFont="1" applyFill="1" applyBorder="1" applyAlignment="1">
      <alignment horizontal="center" vertical="center"/>
    </xf>
    <xf numFmtId="0" fontId="39" fillId="34" borderId="14" xfId="3" applyFont="1" applyFill="1" applyBorder="1" applyAlignment="1">
      <alignment horizontal="left" vertical="center"/>
    </xf>
    <xf numFmtId="0" fontId="39" fillId="34" borderId="14" xfId="3" applyFont="1" applyFill="1" applyBorder="1" applyAlignment="1">
      <alignment horizontal="center" vertical="center"/>
    </xf>
    <xf numFmtId="0" fontId="39" fillId="35" borderId="23" xfId="3" applyFont="1" applyFill="1" applyBorder="1" applyAlignment="1">
      <alignment vertical="center"/>
    </xf>
    <xf numFmtId="0" fontId="39" fillId="35" borderId="4" xfId="3" applyFont="1" applyFill="1" applyBorder="1" applyAlignment="1">
      <alignment vertical="center"/>
    </xf>
    <xf numFmtId="0" fontId="39" fillId="35" borderId="4" xfId="3" applyFont="1" applyFill="1" applyBorder="1" applyAlignment="1">
      <alignment horizontal="left" vertical="center"/>
    </xf>
    <xf numFmtId="0" fontId="39" fillId="35" borderId="23" xfId="3" applyFont="1" applyFill="1" applyBorder="1" applyAlignment="1">
      <alignment horizontal="left" vertical="center"/>
    </xf>
    <xf numFmtId="0" fontId="39" fillId="37" borderId="20" xfId="3" applyFont="1" applyFill="1" applyBorder="1" applyAlignment="1">
      <alignment vertical="center"/>
    </xf>
    <xf numFmtId="0" fontId="39" fillId="37" borderId="35" xfId="3" applyFont="1" applyFill="1" applyBorder="1" applyAlignment="1">
      <alignment vertical="center"/>
    </xf>
    <xf numFmtId="0" fontId="39" fillId="37" borderId="21" xfId="3" applyFont="1" applyFill="1" applyBorder="1" applyAlignment="1">
      <alignment vertical="center"/>
    </xf>
    <xf numFmtId="0" fontId="39" fillId="37" borderId="3" xfId="3" applyFont="1" applyFill="1" applyBorder="1" applyAlignment="1">
      <alignment vertical="center"/>
    </xf>
    <xf numFmtId="0" fontId="39" fillId="37" borderId="4" xfId="3" applyFont="1" applyFill="1" applyBorder="1" applyAlignment="1">
      <alignment vertical="center"/>
    </xf>
    <xf numFmtId="0" fontId="39" fillId="37" borderId="16" xfId="3" applyFont="1" applyFill="1" applyBorder="1" applyAlignment="1">
      <alignment vertical="center"/>
    </xf>
    <xf numFmtId="0" fontId="39" fillId="37" borderId="38" xfId="3" applyFont="1" applyFill="1" applyBorder="1" applyAlignment="1">
      <alignment vertical="center"/>
    </xf>
    <xf numFmtId="0" fontId="39" fillId="37" borderId="71" xfId="3" applyFont="1" applyFill="1" applyBorder="1" applyAlignment="1">
      <alignment vertical="center"/>
    </xf>
    <xf numFmtId="0" fontId="39" fillId="37" borderId="72" xfId="3" applyFont="1" applyFill="1" applyBorder="1" applyAlignment="1">
      <alignment vertical="center"/>
    </xf>
    <xf numFmtId="0" fontId="39" fillId="37" borderId="39" xfId="3" applyFont="1" applyFill="1" applyBorder="1" applyAlignment="1">
      <alignment vertical="center"/>
    </xf>
    <xf numFmtId="0" fontId="39" fillId="37" borderId="40" xfId="3" applyFont="1" applyFill="1" applyBorder="1" applyAlignment="1">
      <alignment vertical="center"/>
    </xf>
    <xf numFmtId="0" fontId="42" fillId="0" borderId="27" xfId="0" applyFont="1" applyBorder="1" applyAlignment="1">
      <alignment horizontal="center" vertical="center"/>
    </xf>
    <xf numFmtId="0" fontId="42" fillId="0" borderId="36" xfId="0" applyFont="1" applyBorder="1" applyAlignment="1">
      <alignment horizontal="center" vertical="center"/>
    </xf>
    <xf numFmtId="0" fontId="42" fillId="0" borderId="26" xfId="0" applyFont="1" applyBorder="1" applyAlignment="1">
      <alignment horizontal="center" vertical="center"/>
    </xf>
    <xf numFmtId="0" fontId="44" fillId="0" borderId="24" xfId="0" applyFont="1" applyBorder="1" applyAlignment="1">
      <alignment horizontal="left" vertical="center"/>
    </xf>
    <xf numFmtId="0" fontId="44" fillId="0" borderId="23" xfId="0" applyFont="1" applyBorder="1" applyAlignment="1">
      <alignment horizontal="center" vertical="center"/>
    </xf>
    <xf numFmtId="0" fontId="44" fillId="0" borderId="18" xfId="0" applyFont="1" applyBorder="1" applyAlignment="1">
      <alignment horizontal="left" vertical="center"/>
    </xf>
    <xf numFmtId="0" fontId="44" fillId="0" borderId="13" xfId="0" applyFont="1" applyBorder="1" applyAlignment="1">
      <alignment horizontal="left" vertical="center"/>
    </xf>
    <xf numFmtId="0" fontId="44" fillId="0" borderId="14" xfId="0" applyFont="1" applyBorder="1" applyAlignment="1">
      <alignment horizontal="center" vertical="center"/>
    </xf>
    <xf numFmtId="0" fontId="39" fillId="0" borderId="41" xfId="0" applyFont="1" applyBorder="1" applyAlignment="1">
      <alignment horizontal="left" vertical="center"/>
    </xf>
    <xf numFmtId="0" fontId="44" fillId="0" borderId="41" xfId="0" applyFont="1" applyBorder="1" applyAlignment="1">
      <alignment horizontal="left" vertical="center"/>
    </xf>
    <xf numFmtId="0" fontId="39" fillId="0" borderId="13" xfId="0" applyFont="1" applyBorder="1" applyAlignment="1">
      <alignment horizontal="left" vertical="center"/>
    </xf>
    <xf numFmtId="0" fontId="44" fillId="0" borderId="0" xfId="0" applyFont="1" applyBorder="1" applyAlignment="1">
      <alignment horizontal="left" vertical="center"/>
    </xf>
    <xf numFmtId="0" fontId="44" fillId="0" borderId="0" xfId="0" applyFont="1" applyBorder="1" applyAlignment="1">
      <alignment horizontal="center" vertical="center"/>
    </xf>
    <xf numFmtId="0" fontId="39" fillId="0" borderId="0" xfId="0" applyFont="1" applyBorder="1" applyAlignment="1">
      <alignment vertical="center"/>
    </xf>
    <xf numFmtId="0" fontId="39" fillId="0" borderId="0" xfId="0" applyFont="1" applyBorder="1" applyAlignment="1">
      <alignment horizontal="left" vertical="center"/>
    </xf>
    <xf numFmtId="0" fontId="39" fillId="0" borderId="18" xfId="0" applyFont="1" applyBorder="1" applyAlignment="1">
      <alignment horizontal="center" vertical="center"/>
    </xf>
    <xf numFmtId="0" fontId="39" fillId="0" borderId="23" xfId="0" applyFont="1" applyBorder="1" applyAlignment="1">
      <alignment vertical="center"/>
    </xf>
    <xf numFmtId="0" fontId="39" fillId="0" borderId="23" xfId="0" applyFont="1" applyBorder="1" applyAlignment="1">
      <alignment horizontal="center" vertical="center"/>
    </xf>
    <xf numFmtId="0" fontId="39" fillId="0" borderId="24" xfId="0" applyFont="1" applyBorder="1" applyAlignment="1">
      <alignment horizontal="left" vertical="center"/>
    </xf>
    <xf numFmtId="0" fontId="46" fillId="0" borderId="20" xfId="0" applyFont="1" applyBorder="1" applyAlignment="1">
      <alignment horizontal="center" vertical="center"/>
    </xf>
    <xf numFmtId="0" fontId="46" fillId="0" borderId="4" xfId="0" applyFont="1" applyBorder="1" applyAlignment="1">
      <alignment vertical="center"/>
    </xf>
    <xf numFmtId="0" fontId="46" fillId="0" borderId="4" xfId="0" applyFont="1" applyBorder="1" applyAlignment="1">
      <alignment horizontal="center" vertical="center"/>
    </xf>
    <xf numFmtId="0" fontId="46" fillId="0" borderId="17" xfId="0" applyFont="1" applyBorder="1" applyAlignment="1">
      <alignment horizontal="left" vertical="center"/>
    </xf>
    <xf numFmtId="0" fontId="46" fillId="0" borderId="4" xfId="0" applyFont="1" applyBorder="1" applyAlignment="1">
      <alignment horizontal="left" vertical="center"/>
    </xf>
    <xf numFmtId="0" fontId="39" fillId="0" borderId="20" xfId="0" applyFont="1" applyBorder="1" applyAlignment="1">
      <alignment horizontal="center" vertical="center"/>
    </xf>
    <xf numFmtId="0" fontId="39" fillId="0" borderId="4" xfId="0" applyFont="1" applyBorder="1" applyAlignment="1">
      <alignment horizontal="left" vertical="center"/>
    </xf>
    <xf numFmtId="0" fontId="39" fillId="0" borderId="4" xfId="0" applyFont="1" applyBorder="1" applyAlignment="1">
      <alignment horizontal="center" vertical="center"/>
    </xf>
    <xf numFmtId="0" fontId="39" fillId="0" borderId="17" xfId="0" applyFont="1" applyBorder="1" applyAlignment="1">
      <alignment horizontal="left" vertical="center"/>
    </xf>
    <xf numFmtId="0" fontId="39" fillId="0" borderId="3" xfId="0" applyFont="1" applyBorder="1" applyAlignment="1">
      <alignment horizontal="left" vertical="center"/>
    </xf>
    <xf numFmtId="0" fontId="39" fillId="0" borderId="12" xfId="0" applyFont="1" applyBorder="1" applyAlignment="1">
      <alignment horizontal="left" vertical="center"/>
    </xf>
    <xf numFmtId="0" fontId="42" fillId="0" borderId="75" xfId="0" applyFont="1" applyBorder="1" applyAlignment="1">
      <alignment horizontal="center" vertical="center"/>
    </xf>
    <xf numFmtId="0" fontId="39" fillId="0" borderId="23" xfId="0" applyFont="1" applyBorder="1" applyAlignment="1">
      <alignment horizontal="left" vertical="center"/>
    </xf>
    <xf numFmtId="0" fontId="42" fillId="57" borderId="74" xfId="0" applyFont="1" applyFill="1" applyBorder="1" applyAlignment="1">
      <alignment horizontal="center" vertical="center"/>
    </xf>
    <xf numFmtId="0" fontId="42" fillId="57" borderId="73" xfId="0" applyFont="1" applyFill="1" applyBorder="1" applyAlignment="1">
      <alignment horizontal="center" vertical="center"/>
    </xf>
    <xf numFmtId="0" fontId="39" fillId="0" borderId="4" xfId="0" applyFont="1" applyBorder="1" applyAlignment="1">
      <alignment vertical="center"/>
    </xf>
    <xf numFmtId="0" fontId="39" fillId="0" borderId="3" xfId="0" applyFont="1" applyBorder="1" applyAlignment="1">
      <alignment vertical="center"/>
    </xf>
    <xf numFmtId="0" fontId="45" fillId="0" borderId="74" xfId="0" applyFont="1" applyBorder="1" applyAlignment="1">
      <alignment horizontal="center" vertical="center"/>
    </xf>
    <xf numFmtId="0" fontId="45" fillId="0" borderId="73" xfId="0" applyFont="1" applyBorder="1" applyAlignment="1">
      <alignment horizontal="center" vertical="center"/>
    </xf>
    <xf numFmtId="0" fontId="39" fillId="0" borderId="74" xfId="0" applyFont="1" applyBorder="1" applyAlignment="1">
      <alignment horizontal="center" vertical="center"/>
    </xf>
    <xf numFmtId="0" fontId="39" fillId="0" borderId="73" xfId="0" applyFont="1" applyBorder="1" applyAlignment="1">
      <alignment horizontal="center" vertical="center"/>
    </xf>
    <xf numFmtId="0" fontId="39" fillId="0" borderId="12" xfId="0" applyFont="1" applyBorder="1" applyAlignment="1">
      <alignment vertical="center"/>
    </xf>
    <xf numFmtId="0" fontId="39" fillId="0" borderId="74" xfId="0" applyFont="1" applyBorder="1" applyAlignment="1">
      <alignment vertical="center"/>
    </xf>
    <xf numFmtId="0" fontId="46" fillId="0" borderId="17" xfId="0" applyFont="1" applyBorder="1" applyAlignment="1">
      <alignment horizontal="center" vertical="center"/>
    </xf>
    <xf numFmtId="0" fontId="5" fillId="27" borderId="0" xfId="3" applyFont="1" applyFill="1" applyAlignment="1">
      <alignment horizontal="right"/>
    </xf>
    <xf numFmtId="0" fontId="5" fillId="28" borderId="0" xfId="3" applyFont="1" applyFill="1" applyAlignment="1">
      <alignment horizontal="right"/>
    </xf>
    <xf numFmtId="0" fontId="47" fillId="5" borderId="0" xfId="3" applyFont="1" applyFill="1" applyBorder="1" applyAlignment="1">
      <alignment horizontal="right" vertical="center"/>
    </xf>
    <xf numFmtId="0" fontId="47" fillId="6" borderId="0" xfId="3" applyFont="1" applyFill="1" applyBorder="1" applyAlignment="1">
      <alignment horizontal="right" vertical="center"/>
    </xf>
    <xf numFmtId="0" fontId="48" fillId="44" borderId="14" xfId="0" applyFont="1" applyFill="1" applyBorder="1" applyAlignment="1">
      <alignment horizontal="right"/>
    </xf>
    <xf numFmtId="0" fontId="5" fillId="0" borderId="0" xfId="0" applyFont="1"/>
    <xf numFmtId="0" fontId="5" fillId="29" borderId="14" xfId="0" applyFont="1" applyFill="1" applyBorder="1" applyAlignment="1">
      <alignment horizontal="right"/>
    </xf>
    <xf numFmtId="0" fontId="4" fillId="28" borderId="0" xfId="3" applyFont="1" applyFill="1" applyAlignment="1">
      <alignment horizontal="right"/>
    </xf>
    <xf numFmtId="0" fontId="39" fillId="0" borderId="17" xfId="0" applyFont="1" applyBorder="1" applyAlignment="1">
      <alignment horizontal="center" vertical="center"/>
    </xf>
    <xf numFmtId="0" fontId="50" fillId="7" borderId="0" xfId="0" applyFont="1" applyFill="1" applyAlignment="1">
      <alignment horizontal="left"/>
    </xf>
    <xf numFmtId="0" fontId="51" fillId="7" borderId="0" xfId="0" applyFont="1" applyFill="1" applyAlignment="1">
      <alignment horizontal="left"/>
    </xf>
    <xf numFmtId="0" fontId="6" fillId="7" borderId="0" xfId="0" applyFont="1" applyFill="1"/>
    <xf numFmtId="0" fontId="51" fillId="43" borderId="0" xfId="0" applyFont="1" applyFill="1" applyAlignment="1">
      <alignment horizontal="left"/>
    </xf>
    <xf numFmtId="0" fontId="6" fillId="43" borderId="0" xfId="0" applyFont="1" applyFill="1"/>
    <xf numFmtId="0" fontId="52" fillId="43" borderId="0" xfId="0" applyFont="1" applyFill="1" applyBorder="1" applyAlignment="1">
      <alignment horizontal="right"/>
    </xf>
    <xf numFmtId="0" fontId="51" fillId="23" borderId="0" xfId="0" applyFont="1" applyFill="1" applyAlignment="1">
      <alignment horizontal="left"/>
    </xf>
    <xf numFmtId="0" fontId="52" fillId="23" borderId="0" xfId="0" applyFont="1" applyFill="1" applyBorder="1" applyAlignment="1">
      <alignment horizontal="right"/>
    </xf>
    <xf numFmtId="0" fontId="51" fillId="29" borderId="0" xfId="0" applyFont="1" applyFill="1" applyAlignment="1">
      <alignment horizontal="left"/>
    </xf>
    <xf numFmtId="0" fontId="6" fillId="29" borderId="0" xfId="0" applyFont="1" applyFill="1"/>
    <xf numFmtId="0" fontId="52" fillId="29" borderId="0" xfId="0" applyFont="1" applyFill="1" applyBorder="1" applyAlignment="1">
      <alignment horizontal="right"/>
    </xf>
    <xf numFmtId="0" fontId="51" fillId="2" borderId="0" xfId="0" applyFont="1" applyFill="1" applyAlignment="1">
      <alignment horizontal="left"/>
    </xf>
    <xf numFmtId="0" fontId="6" fillId="2" borderId="0" xfId="0" applyFont="1" applyFill="1"/>
    <xf numFmtId="0" fontId="52" fillId="2" borderId="0" xfId="0" applyFont="1" applyFill="1" applyBorder="1" applyAlignment="1">
      <alignment horizontal="right"/>
    </xf>
    <xf numFmtId="0" fontId="51" fillId="16" borderId="0" xfId="0" applyFont="1" applyFill="1" applyAlignment="1">
      <alignment horizontal="left"/>
    </xf>
    <xf numFmtId="0" fontId="6" fillId="16" borderId="0" xfId="0" applyFont="1" applyFill="1"/>
    <xf numFmtId="0" fontId="52" fillId="16" borderId="0" xfId="0" applyFont="1" applyFill="1" applyBorder="1" applyAlignment="1">
      <alignment horizontal="right"/>
    </xf>
    <xf numFmtId="0" fontId="51" fillId="10" borderId="0" xfId="0" applyFont="1" applyFill="1" applyAlignment="1">
      <alignment horizontal="left"/>
    </xf>
    <xf numFmtId="0" fontId="6" fillId="10" borderId="0" xfId="0" applyFont="1" applyFill="1"/>
    <xf numFmtId="0" fontId="52" fillId="10" borderId="0" xfId="0" applyFont="1" applyFill="1" applyBorder="1" applyAlignment="1">
      <alignment horizontal="right"/>
    </xf>
    <xf numFmtId="0" fontId="52" fillId="7" borderId="0" xfId="0" applyFont="1" applyFill="1" applyBorder="1" applyAlignment="1">
      <alignment horizontal="right"/>
    </xf>
    <xf numFmtId="0" fontId="52" fillId="2" borderId="0" xfId="0" applyFont="1" applyFill="1"/>
    <xf numFmtId="0" fontId="50" fillId="2" borderId="0" xfId="0" applyFont="1" applyFill="1" applyAlignment="1">
      <alignment horizontal="left"/>
    </xf>
    <xf numFmtId="0" fontId="50" fillId="10" borderId="0" xfId="0" applyFont="1" applyFill="1" applyAlignment="1">
      <alignment horizontal="left"/>
    </xf>
    <xf numFmtId="0" fontId="50" fillId="16" borderId="0" xfId="0" applyFont="1" applyFill="1" applyAlignment="1">
      <alignment horizontal="left"/>
    </xf>
    <xf numFmtId="0" fontId="50" fillId="29" borderId="0" xfId="0" applyFont="1" applyFill="1" applyAlignment="1">
      <alignment horizontal="left"/>
    </xf>
    <xf numFmtId="0" fontId="50" fillId="43" borderId="0" xfId="0" applyFont="1" applyFill="1" applyAlignment="1">
      <alignment horizontal="left"/>
    </xf>
    <xf numFmtId="0" fontId="53" fillId="2" borderId="0" xfId="0" applyFont="1" applyFill="1" applyAlignment="1">
      <alignment horizontal="left"/>
    </xf>
    <xf numFmtId="0" fontId="53" fillId="7" borderId="0" xfId="0" applyFont="1" applyFill="1" applyAlignment="1">
      <alignment horizontal="left"/>
    </xf>
    <xf numFmtId="0" fontId="53" fillId="10" borderId="0" xfId="0" applyFont="1" applyFill="1" applyAlignment="1">
      <alignment horizontal="left"/>
    </xf>
    <xf numFmtId="0" fontId="53" fillId="16" borderId="0" xfId="0" applyFont="1" applyFill="1" applyAlignment="1">
      <alignment horizontal="left"/>
    </xf>
    <xf numFmtId="0" fontId="53" fillId="29" borderId="0" xfId="0" applyFont="1" applyFill="1" applyAlignment="1">
      <alignment horizontal="left"/>
    </xf>
    <xf numFmtId="0" fontId="53" fillId="23" borderId="0" xfId="0" applyFont="1" applyFill="1" applyAlignment="1">
      <alignment horizontal="left"/>
    </xf>
    <xf numFmtId="0" fontId="53" fillId="43" borderId="0" xfId="0" applyFont="1" applyFill="1" applyAlignment="1">
      <alignment horizontal="left"/>
    </xf>
    <xf numFmtId="0" fontId="54" fillId="2" borderId="0" xfId="0" applyFont="1" applyFill="1" applyAlignment="1">
      <alignment horizontal="left"/>
    </xf>
    <xf numFmtId="0" fontId="54" fillId="7" borderId="0" xfId="0" applyFont="1" applyFill="1" applyAlignment="1">
      <alignment horizontal="left"/>
    </xf>
    <xf numFmtId="0" fontId="54" fillId="10" borderId="0" xfId="0" applyFont="1" applyFill="1" applyAlignment="1">
      <alignment horizontal="left"/>
    </xf>
    <xf numFmtId="0" fontId="54" fillId="16" borderId="0" xfId="0" applyFont="1" applyFill="1" applyAlignment="1">
      <alignment horizontal="left"/>
    </xf>
    <xf numFmtId="0" fontId="54" fillId="29" borderId="0" xfId="0" applyFont="1" applyFill="1" applyAlignment="1">
      <alignment horizontal="left"/>
    </xf>
    <xf numFmtId="0" fontId="54" fillId="23" borderId="0" xfId="0" applyFont="1" applyFill="1" applyAlignment="1">
      <alignment horizontal="left"/>
    </xf>
    <xf numFmtId="0" fontId="54" fillId="43" borderId="0" xfId="0" applyFont="1" applyFill="1" applyAlignment="1">
      <alignment horizontal="left"/>
    </xf>
    <xf numFmtId="0" fontId="3" fillId="27" borderId="0" xfId="3" applyFont="1" applyFill="1" applyAlignment="1">
      <alignment horizontal="right"/>
    </xf>
    <xf numFmtId="0" fontId="3" fillId="28" borderId="0" xfId="3" applyFont="1" applyFill="1" applyAlignment="1">
      <alignment horizontal="right"/>
    </xf>
    <xf numFmtId="16" fontId="44" fillId="0" borderId="0" xfId="0" applyNumberFormat="1" applyFont="1" applyBorder="1" applyAlignment="1">
      <alignment horizontal="left" vertical="center"/>
    </xf>
    <xf numFmtId="0" fontId="42" fillId="2" borderId="65" xfId="0" applyFont="1" applyFill="1" applyBorder="1" applyAlignment="1">
      <alignment horizontal="center" vertical="center"/>
    </xf>
    <xf numFmtId="0" fontId="42" fillId="2" borderId="66" xfId="0" applyFont="1" applyFill="1" applyBorder="1" applyAlignment="1">
      <alignment horizontal="center" vertical="center"/>
    </xf>
    <xf numFmtId="0" fontId="42" fillId="2" borderId="67" xfId="0" applyFont="1" applyFill="1" applyBorder="1" applyAlignment="1">
      <alignment horizontal="center" vertical="center"/>
    </xf>
    <xf numFmtId="0" fontId="42" fillId="2" borderId="68" xfId="0" applyFont="1" applyFill="1" applyBorder="1" applyAlignment="1">
      <alignment horizontal="center" vertical="center"/>
    </xf>
    <xf numFmtId="0" fontId="42" fillId="2" borderId="69" xfId="0" applyFont="1" applyFill="1" applyBorder="1" applyAlignment="1">
      <alignment horizontal="center" vertical="center"/>
    </xf>
    <xf numFmtId="0" fontId="42" fillId="2" borderId="70" xfId="0" applyFont="1" applyFill="1" applyBorder="1" applyAlignment="1">
      <alignment horizontal="center" vertical="center"/>
    </xf>
    <xf numFmtId="0" fontId="42" fillId="3" borderId="65" xfId="0" applyFont="1" applyFill="1" applyBorder="1" applyAlignment="1">
      <alignment horizontal="center" vertical="center"/>
    </xf>
    <xf numFmtId="0" fontId="42" fillId="3" borderId="66" xfId="0" applyFont="1" applyFill="1" applyBorder="1" applyAlignment="1">
      <alignment horizontal="center" vertical="center"/>
    </xf>
    <xf numFmtId="0" fontId="42" fillId="3" borderId="67" xfId="0" applyFont="1" applyFill="1" applyBorder="1" applyAlignment="1">
      <alignment horizontal="center" vertical="center"/>
    </xf>
    <xf numFmtId="0" fontId="42" fillId="59" borderId="65" xfId="0" applyFont="1" applyFill="1" applyBorder="1" applyAlignment="1">
      <alignment horizontal="center" vertical="center"/>
    </xf>
    <xf numFmtId="0" fontId="42" fillId="59" borderId="66" xfId="0" applyFont="1" applyFill="1" applyBorder="1" applyAlignment="1">
      <alignment horizontal="center" vertical="center"/>
    </xf>
    <xf numFmtId="0" fontId="42" fillId="59" borderId="67" xfId="0" applyFont="1" applyFill="1" applyBorder="1" applyAlignment="1">
      <alignment horizontal="center" vertical="center"/>
    </xf>
    <xf numFmtId="0" fontId="42" fillId="59" borderId="68" xfId="0" applyFont="1" applyFill="1" applyBorder="1" applyAlignment="1">
      <alignment horizontal="center" vertical="center"/>
    </xf>
    <xf numFmtId="0" fontId="42" fillId="59" borderId="69" xfId="0" applyFont="1" applyFill="1" applyBorder="1" applyAlignment="1">
      <alignment horizontal="center" vertical="center"/>
    </xf>
    <xf numFmtId="0" fontId="42" fillId="59" borderId="70" xfId="0" applyFont="1" applyFill="1" applyBorder="1" applyAlignment="1">
      <alignment horizontal="center" vertical="center"/>
    </xf>
    <xf numFmtId="0" fontId="39" fillId="0" borderId="4" xfId="0" quotePrefix="1" applyFont="1" applyBorder="1" applyAlignment="1">
      <alignment horizontal="center" vertical="center"/>
    </xf>
    <xf numFmtId="0" fontId="0" fillId="0" borderId="12" xfId="0" applyBorder="1"/>
    <xf numFmtId="0" fontId="39" fillId="24" borderId="4" xfId="3" applyFont="1" applyFill="1" applyBorder="1" applyAlignment="1">
      <alignment horizontal="left" vertical="center"/>
    </xf>
    <xf numFmtId="0" fontId="39" fillId="24" borderId="4" xfId="3" applyFont="1" applyFill="1" applyBorder="1" applyAlignment="1">
      <alignment horizontal="center" vertical="center"/>
    </xf>
    <xf numFmtId="0" fontId="39" fillId="24" borderId="15" xfId="3" applyFont="1" applyFill="1" applyBorder="1" applyAlignment="1">
      <alignment horizontal="center" vertical="center"/>
    </xf>
    <xf numFmtId="0" fontId="39" fillId="24" borderId="3" xfId="3" applyFont="1" applyFill="1" applyBorder="1" applyAlignment="1">
      <alignment vertical="center"/>
    </xf>
    <xf numFmtId="0" fontId="39" fillId="24" borderId="5" xfId="3" applyFont="1" applyFill="1" applyBorder="1" applyAlignment="1">
      <alignment horizontal="center" vertical="center"/>
    </xf>
    <xf numFmtId="0" fontId="39" fillId="60" borderId="16" xfId="3" applyFont="1" applyFill="1" applyBorder="1" applyAlignment="1">
      <alignment vertical="center"/>
    </xf>
    <xf numFmtId="0" fontId="39" fillId="61" borderId="17" xfId="3" applyFont="1" applyFill="1" applyBorder="1" applyAlignment="1">
      <alignment vertical="center"/>
    </xf>
    <xf numFmtId="0" fontId="39" fillId="61" borderId="4" xfId="3" applyFont="1" applyFill="1" applyBorder="1" applyAlignment="1">
      <alignment horizontal="left" vertical="center"/>
    </xf>
    <xf numFmtId="0" fontId="39" fillId="61" borderId="4" xfId="3" applyFont="1" applyFill="1" applyBorder="1" applyAlignment="1">
      <alignment horizontal="center" vertical="center"/>
    </xf>
    <xf numFmtId="0" fontId="39" fillId="61" borderId="9" xfId="3" applyFont="1" applyFill="1" applyBorder="1" applyAlignment="1">
      <alignment horizontal="center" vertical="center"/>
    </xf>
    <xf numFmtId="0" fontId="39" fillId="61" borderId="76" xfId="3" applyFont="1" applyFill="1" applyBorder="1" applyAlignment="1">
      <alignment horizontal="center" vertical="center"/>
    </xf>
    <xf numFmtId="0" fontId="39" fillId="61" borderId="5" xfId="3" applyFont="1" applyFill="1" applyBorder="1" applyAlignment="1">
      <alignment horizontal="center" vertical="center"/>
    </xf>
    <xf numFmtId="0" fontId="39" fillId="61" borderId="77" xfId="3" applyFont="1" applyFill="1" applyBorder="1" applyAlignment="1">
      <alignment horizontal="center" vertical="center"/>
    </xf>
    <xf numFmtId="0" fontId="2" fillId="27" borderId="0" xfId="3" applyFont="1" applyFill="1" applyAlignment="1">
      <alignment horizontal="right"/>
    </xf>
    <xf numFmtId="0" fontId="2" fillId="28" borderId="0" xfId="3" applyFont="1" applyFill="1" applyAlignment="1">
      <alignment horizontal="right"/>
    </xf>
    <xf numFmtId="0" fontId="56" fillId="36" borderId="0" xfId="0" applyFont="1" applyFill="1" applyBorder="1"/>
    <xf numFmtId="0" fontId="57" fillId="36" borderId="0" xfId="0" applyFont="1" applyFill="1"/>
    <xf numFmtId="0" fontId="58" fillId="36" borderId="0" xfId="0" applyFont="1" applyFill="1"/>
    <xf numFmtId="0" fontId="59" fillId="36" borderId="0" xfId="0" applyFont="1" applyFill="1"/>
    <xf numFmtId="0" fontId="42" fillId="55" borderId="0" xfId="0" applyFont="1" applyFill="1" applyBorder="1" applyAlignment="1">
      <alignment horizontal="center" vertical="center"/>
    </xf>
    <xf numFmtId="0" fontId="1" fillId="27" borderId="0" xfId="3" applyFont="1" applyFill="1" applyAlignment="1">
      <alignment horizontal="right"/>
    </xf>
    <xf numFmtId="0" fontId="1" fillId="28" borderId="0" xfId="3" applyFont="1" applyFill="1" applyAlignment="1">
      <alignment horizontal="right"/>
    </xf>
    <xf numFmtId="0" fontId="39" fillId="0" borderId="0" xfId="0" applyFont="1" applyAlignment="1">
      <alignment horizontal="center"/>
    </xf>
    <xf numFmtId="0" fontId="39" fillId="41" borderId="43" xfId="0" applyFont="1" applyFill="1" applyBorder="1" applyAlignment="1">
      <alignment horizontal="left" vertical="center"/>
    </xf>
    <xf numFmtId="0" fontId="39" fillId="41" borderId="10" xfId="0" applyFont="1" applyFill="1" applyBorder="1" applyAlignment="1">
      <alignment horizontal="left" vertical="center"/>
    </xf>
    <xf numFmtId="0" fontId="39" fillId="15" borderId="42" xfId="0" applyFont="1" applyFill="1" applyBorder="1" applyAlignment="1">
      <alignment horizontal="left" vertical="center"/>
    </xf>
    <xf numFmtId="0" fontId="39" fillId="15" borderId="1" xfId="0" applyFont="1" applyFill="1" applyBorder="1" applyAlignment="1">
      <alignment horizontal="left" vertical="center"/>
    </xf>
    <xf numFmtId="0" fontId="39" fillId="15" borderId="43" xfId="0" applyFont="1" applyFill="1" applyBorder="1" applyAlignment="1">
      <alignment horizontal="left" vertical="center"/>
    </xf>
    <xf numFmtId="0" fontId="39" fillId="15" borderId="10" xfId="0" applyFont="1" applyFill="1" applyBorder="1" applyAlignment="1">
      <alignment horizontal="left" vertical="center"/>
    </xf>
    <xf numFmtId="0" fontId="39" fillId="14" borderId="22" xfId="0" applyFont="1" applyFill="1" applyBorder="1" applyAlignment="1">
      <alignment horizontal="left" vertical="center"/>
    </xf>
    <xf numFmtId="0" fontId="39" fillId="14" borderId="37" xfId="0" applyFont="1" applyFill="1" applyBorder="1" applyAlignment="1">
      <alignment horizontal="left" vertical="center"/>
    </xf>
    <xf numFmtId="0" fontId="39" fillId="3" borderId="12" xfId="0" applyFont="1" applyFill="1" applyBorder="1" applyAlignment="1">
      <alignment horizontal="left" vertical="center"/>
    </xf>
    <xf numFmtId="0" fontId="39" fillId="3" borderId="0" xfId="0" applyFont="1" applyFill="1" applyBorder="1" applyAlignment="1">
      <alignment horizontal="left" vertical="center"/>
    </xf>
    <xf numFmtId="0" fontId="39" fillId="14" borderId="43" xfId="0" applyFont="1" applyFill="1" applyBorder="1" applyAlignment="1">
      <alignment horizontal="left" vertical="center"/>
    </xf>
    <xf numFmtId="0" fontId="39" fillId="14" borderId="10" xfId="0" applyFont="1" applyFill="1" applyBorder="1" applyAlignment="1">
      <alignment horizontal="left" vertical="center"/>
    </xf>
    <xf numFmtId="0" fontId="39" fillId="56" borderId="38" xfId="0" applyFont="1" applyFill="1" applyBorder="1" applyAlignment="1">
      <alignment horizontal="left" vertical="center"/>
    </xf>
    <xf numFmtId="0" fontId="39" fillId="56" borderId="39" xfId="0" applyFont="1" applyFill="1" applyBorder="1" applyAlignment="1">
      <alignment horizontal="left" vertical="center"/>
    </xf>
    <xf numFmtId="0" fontId="39" fillId="7" borderId="22" xfId="0" applyFont="1" applyFill="1" applyBorder="1" applyAlignment="1">
      <alignment horizontal="left" vertical="center"/>
    </xf>
    <xf numFmtId="0" fontId="39" fillId="7" borderId="37" xfId="0" applyFont="1" applyFill="1" applyBorder="1" applyAlignment="1">
      <alignment horizontal="left" vertical="center"/>
    </xf>
    <xf numFmtId="0" fontId="39" fillId="0" borderId="12" xfId="0" applyFont="1" applyBorder="1" applyAlignment="1">
      <alignment horizontal="left" vertical="center"/>
    </xf>
    <xf numFmtId="0" fontId="39" fillId="0" borderId="0" xfId="0" applyFont="1" applyBorder="1" applyAlignment="1">
      <alignment horizontal="left" vertical="center"/>
    </xf>
    <xf numFmtId="0" fontId="39" fillId="7" borderId="43" xfId="0" applyFont="1" applyFill="1" applyBorder="1" applyAlignment="1">
      <alignment horizontal="left" vertical="center"/>
    </xf>
    <xf numFmtId="0" fontId="39" fillId="7" borderId="10" xfId="0" applyFont="1" applyFill="1" applyBorder="1" applyAlignment="1">
      <alignment horizontal="left" vertical="center"/>
    </xf>
    <xf numFmtId="0" fontId="39" fillId="41" borderId="42" xfId="0" applyFont="1" applyFill="1" applyBorder="1" applyAlignment="1">
      <alignment horizontal="left" vertical="center"/>
    </xf>
    <xf numFmtId="0" fontId="39" fillId="41" borderId="1" xfId="0" applyFont="1" applyFill="1" applyBorder="1" applyAlignment="1">
      <alignment horizontal="left" vertical="center"/>
    </xf>
    <xf numFmtId="0" fontId="39" fillId="3" borderId="22" xfId="0" applyFont="1" applyFill="1" applyBorder="1" applyAlignment="1">
      <alignment horizontal="left" vertical="center"/>
    </xf>
    <xf numFmtId="0" fontId="39" fillId="3" borderId="37" xfId="0" applyFont="1" applyFill="1" applyBorder="1" applyAlignment="1">
      <alignment horizontal="left" vertical="center"/>
    </xf>
    <xf numFmtId="0" fontId="39" fillId="3" borderId="43" xfId="0" applyFont="1" applyFill="1" applyBorder="1" applyAlignment="1">
      <alignment horizontal="left" vertical="center"/>
    </xf>
    <xf numFmtId="0" fontId="39" fillId="3" borderId="10" xfId="0" applyFont="1" applyFill="1" applyBorder="1" applyAlignment="1">
      <alignment horizontal="left" vertical="center"/>
    </xf>
    <xf numFmtId="0" fontId="39" fillId="0" borderId="22" xfId="0" applyFont="1" applyBorder="1" applyAlignment="1">
      <alignment horizontal="left" vertical="center"/>
    </xf>
    <xf numFmtId="0" fontId="39" fillId="0" borderId="37" xfId="0" applyFont="1" applyBorder="1" applyAlignment="1">
      <alignment horizontal="left" vertical="center"/>
    </xf>
    <xf numFmtId="0" fontId="39" fillId="10" borderId="38" xfId="0" applyFont="1" applyFill="1" applyBorder="1" applyAlignment="1">
      <alignment horizontal="left" vertical="center"/>
    </xf>
    <xf numFmtId="0" fontId="39" fillId="10" borderId="39" xfId="0" applyFont="1" applyFill="1" applyBorder="1" applyAlignment="1">
      <alignment horizontal="left" vertical="center"/>
    </xf>
    <xf numFmtId="0" fontId="39" fillId="2" borderId="12" xfId="0" applyFont="1" applyFill="1" applyBorder="1" applyAlignment="1">
      <alignment horizontal="left" vertical="center"/>
    </xf>
    <xf numFmtId="0" fontId="39" fillId="2" borderId="0" xfId="0" applyFont="1" applyFill="1" applyBorder="1" applyAlignment="1">
      <alignment horizontal="left" vertical="center"/>
    </xf>
    <xf numFmtId="0" fontId="39" fillId="49" borderId="12" xfId="0" applyFont="1" applyFill="1" applyBorder="1" applyAlignment="1">
      <alignment horizontal="left" vertical="center"/>
    </xf>
    <xf numFmtId="0" fontId="39" fillId="49" borderId="0" xfId="0" applyFont="1" applyFill="1" applyBorder="1" applyAlignment="1">
      <alignment horizontal="left" vertical="center"/>
    </xf>
    <xf numFmtId="0" fontId="39" fillId="55" borderId="32" xfId="3" applyFont="1" applyFill="1" applyBorder="1" applyAlignment="1">
      <alignment vertical="center"/>
    </xf>
    <xf numFmtId="0" fontId="39" fillId="55" borderId="33" xfId="3" applyFont="1" applyFill="1" applyBorder="1" applyAlignment="1">
      <alignment vertical="center"/>
    </xf>
    <xf numFmtId="0" fontId="39" fillId="55" borderId="31" xfId="3" applyFont="1" applyFill="1" applyBorder="1" applyAlignment="1">
      <alignment vertical="center"/>
    </xf>
    <xf numFmtId="0" fontId="39" fillId="37" borderId="20" xfId="3" applyFont="1" applyFill="1" applyBorder="1" applyAlignment="1">
      <alignment vertical="center"/>
    </xf>
    <xf numFmtId="0" fontId="39" fillId="37" borderId="35" xfId="3" applyFont="1" applyFill="1" applyBorder="1" applyAlignment="1">
      <alignment vertical="center"/>
    </xf>
    <xf numFmtId="0" fontId="39" fillId="37" borderId="21" xfId="3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39" fillId="37" borderId="16" xfId="3" applyFont="1" applyFill="1" applyBorder="1" applyAlignment="1">
      <alignment vertical="center"/>
    </xf>
    <xf numFmtId="0" fontId="39" fillId="37" borderId="17" xfId="3" applyFont="1" applyFill="1" applyBorder="1" applyAlignment="1">
      <alignment vertical="center"/>
    </xf>
    <xf numFmtId="0" fontId="39" fillId="37" borderId="12" xfId="3" applyFont="1" applyFill="1" applyBorder="1" applyAlignment="1">
      <alignment vertical="center"/>
    </xf>
    <xf numFmtId="0" fontId="39" fillId="37" borderId="13" xfId="3" applyFont="1" applyFill="1" applyBorder="1" applyAlignment="1">
      <alignment vertical="center"/>
    </xf>
    <xf numFmtId="0" fontId="39" fillId="37" borderId="3" xfId="3" applyFont="1" applyFill="1" applyBorder="1" applyAlignment="1">
      <alignment vertical="center"/>
    </xf>
    <xf numFmtId="0" fontId="39" fillId="37" borderId="4" xfId="3" applyFont="1" applyFill="1" applyBorder="1" applyAlignment="1">
      <alignment vertical="center"/>
    </xf>
    <xf numFmtId="0" fontId="39" fillId="37" borderId="22" xfId="3" applyFont="1" applyFill="1" applyBorder="1" applyAlignment="1">
      <alignment vertical="center"/>
    </xf>
    <xf numFmtId="0" fontId="39" fillId="37" borderId="25" xfId="3" applyFont="1" applyFill="1" applyBorder="1" applyAlignment="1">
      <alignment vertical="center"/>
    </xf>
    <xf numFmtId="0" fontId="39" fillId="37" borderId="23" xfId="3" applyFont="1" applyFill="1" applyBorder="1" applyAlignment="1">
      <alignment vertical="center"/>
    </xf>
    <xf numFmtId="0" fontId="39" fillId="37" borderId="14" xfId="3" applyFont="1" applyFill="1" applyBorder="1" applyAlignment="1">
      <alignment vertical="center"/>
    </xf>
    <xf numFmtId="0" fontId="39" fillId="37" borderId="36" xfId="3" applyFont="1" applyFill="1" applyBorder="1" applyAlignment="1">
      <alignment vertical="center"/>
    </xf>
    <xf numFmtId="0" fontId="39" fillId="35" borderId="29" xfId="3" applyFont="1" applyFill="1" applyBorder="1" applyAlignment="1">
      <alignment vertical="center"/>
    </xf>
    <xf numFmtId="0" fontId="39" fillId="35" borderId="23" xfId="3" applyFont="1" applyFill="1" applyBorder="1" applyAlignment="1">
      <alignment vertical="center"/>
    </xf>
    <xf numFmtId="0" fontId="39" fillId="35" borderId="18" xfId="3" applyFont="1" applyFill="1" applyBorder="1" applyAlignment="1">
      <alignment horizontal="center" vertical="center"/>
    </xf>
    <xf numFmtId="0" fontId="39" fillId="35" borderId="24" xfId="3" applyFont="1" applyFill="1" applyBorder="1" applyAlignment="1">
      <alignment horizontal="center" vertical="center"/>
    </xf>
    <xf numFmtId="0" fontId="39" fillId="35" borderId="19" xfId="3" applyFont="1" applyFill="1" applyBorder="1" applyAlignment="1">
      <alignment horizontal="center" vertical="center"/>
    </xf>
    <xf numFmtId="0" fontId="42" fillId="36" borderId="30" xfId="3" applyFont="1" applyFill="1" applyBorder="1" applyAlignment="1">
      <alignment horizontal="center" vertical="center"/>
    </xf>
    <xf numFmtId="0" fontId="42" fillId="36" borderId="31" xfId="3" applyFont="1" applyFill="1" applyBorder="1" applyAlignment="1">
      <alignment horizontal="center" vertical="center"/>
    </xf>
    <xf numFmtId="0" fontId="39" fillId="37" borderId="16" xfId="3" applyFont="1" applyFill="1" applyBorder="1" applyAlignment="1">
      <alignment horizontal="left" vertical="center"/>
    </xf>
    <xf numFmtId="0" fontId="42" fillId="37" borderId="17" xfId="3" applyFont="1" applyFill="1" applyBorder="1" applyAlignment="1">
      <alignment horizontal="left" vertical="center"/>
    </xf>
    <xf numFmtId="0" fontId="42" fillId="36" borderId="32" xfId="3" applyFont="1" applyFill="1" applyBorder="1" applyAlignment="1">
      <alignment horizontal="center" vertical="center"/>
    </xf>
    <xf numFmtId="0" fontId="42" fillId="36" borderId="33" xfId="3" applyFont="1" applyFill="1" applyBorder="1" applyAlignment="1">
      <alignment horizontal="center" vertical="center"/>
    </xf>
    <xf numFmtId="0" fontId="42" fillId="36" borderId="34" xfId="3" applyFont="1" applyFill="1" applyBorder="1" applyAlignment="1">
      <alignment horizontal="center" vertical="center"/>
    </xf>
    <xf numFmtId="0" fontId="39" fillId="37" borderId="20" xfId="3" applyFont="1" applyFill="1" applyBorder="1" applyAlignment="1">
      <alignment horizontal="left" vertical="center"/>
    </xf>
    <xf numFmtId="0" fontId="42" fillId="37" borderId="35" xfId="3" applyFont="1" applyFill="1" applyBorder="1" applyAlignment="1">
      <alignment horizontal="left" vertical="center"/>
    </xf>
    <xf numFmtId="0" fontId="42" fillId="37" borderId="21" xfId="3" applyFont="1" applyFill="1" applyBorder="1" applyAlignment="1">
      <alignment horizontal="left" vertical="center"/>
    </xf>
    <xf numFmtId="0" fontId="39" fillId="35" borderId="3" xfId="3" applyFont="1" applyFill="1" applyBorder="1" applyAlignment="1">
      <alignment vertical="center"/>
    </xf>
    <xf numFmtId="0" fontId="39" fillId="35" borderId="4" xfId="3" applyFont="1" applyFill="1" applyBorder="1" applyAlignment="1">
      <alignment vertical="center"/>
    </xf>
    <xf numFmtId="164" fontId="39" fillId="35" borderId="20" xfId="4" applyFont="1" applyFill="1" applyBorder="1" applyAlignment="1">
      <alignment horizontal="center" vertical="center"/>
    </xf>
    <xf numFmtId="164" fontId="39" fillId="35" borderId="17" xfId="4" applyFont="1" applyFill="1" applyBorder="1" applyAlignment="1">
      <alignment horizontal="center" vertical="center"/>
    </xf>
    <xf numFmtId="0" fontId="39" fillId="35" borderId="20" xfId="3" applyFont="1" applyFill="1" applyBorder="1" applyAlignment="1">
      <alignment horizontal="center" vertical="center"/>
    </xf>
    <xf numFmtId="0" fontId="39" fillId="35" borderId="21" xfId="3" applyFont="1" applyFill="1" applyBorder="1" applyAlignment="1">
      <alignment horizontal="center" vertical="center"/>
    </xf>
    <xf numFmtId="0" fontId="39" fillId="35" borderId="17" xfId="3" applyFont="1" applyFill="1" applyBorder="1" applyAlignment="1">
      <alignment horizontal="center" vertical="center"/>
    </xf>
    <xf numFmtId="0" fontId="39" fillId="35" borderId="22" xfId="3" applyFont="1" applyFill="1" applyBorder="1" applyAlignment="1">
      <alignment vertical="center"/>
    </xf>
    <xf numFmtId="0" fontId="39" fillId="35" borderId="25" xfId="3" applyFont="1" applyFill="1" applyBorder="1" applyAlignment="1">
      <alignment vertical="center"/>
    </xf>
    <xf numFmtId="0" fontId="39" fillId="35" borderId="26" xfId="3" applyFont="1" applyFill="1" applyBorder="1" applyAlignment="1">
      <alignment horizontal="center" vertical="center"/>
    </xf>
    <xf numFmtId="0" fontId="39" fillId="35" borderId="27" xfId="3" applyFont="1" applyFill="1" applyBorder="1" applyAlignment="1">
      <alignment horizontal="center" vertical="center"/>
    </xf>
    <xf numFmtId="0" fontId="39" fillId="35" borderId="28" xfId="3" applyFont="1" applyFill="1" applyBorder="1" applyAlignment="1">
      <alignment horizontal="center" vertical="center"/>
    </xf>
    <xf numFmtId="0" fontId="39" fillId="35" borderId="4" xfId="3" applyFont="1" applyFill="1" applyBorder="1" applyAlignment="1">
      <alignment horizontal="center" vertical="center"/>
    </xf>
    <xf numFmtId="0" fontId="39" fillId="35" borderId="5" xfId="3" applyFont="1" applyFill="1" applyBorder="1" applyAlignment="1">
      <alignment horizontal="center" vertical="center"/>
    </xf>
    <xf numFmtId="0" fontId="39" fillId="34" borderId="3" xfId="3" applyFont="1" applyFill="1" applyBorder="1" applyAlignment="1">
      <alignment vertical="center"/>
    </xf>
    <xf numFmtId="0" fontId="39" fillId="34" borderId="4" xfId="3" applyFont="1" applyFill="1" applyBorder="1" applyAlignment="1">
      <alignment vertical="center"/>
    </xf>
    <xf numFmtId="0" fontId="39" fillId="34" borderId="20" xfId="3" applyFont="1" applyFill="1" applyBorder="1" applyAlignment="1">
      <alignment horizontal="center" vertical="center"/>
    </xf>
    <xf numFmtId="0" fontId="39" fillId="34" borderId="21" xfId="3" applyFont="1" applyFill="1" applyBorder="1" applyAlignment="1">
      <alignment horizontal="center" vertical="center"/>
    </xf>
    <xf numFmtId="0" fontId="39" fillId="34" borderId="4" xfId="3" applyFont="1" applyFill="1" applyBorder="1" applyAlignment="1">
      <alignment horizontal="center" vertical="center"/>
    </xf>
    <xf numFmtId="0" fontId="39" fillId="34" borderId="5" xfId="3" applyFont="1" applyFill="1" applyBorder="1" applyAlignment="1">
      <alignment horizontal="center" vertical="center"/>
    </xf>
    <xf numFmtId="0" fontId="39" fillId="61" borderId="3" xfId="3" applyFont="1" applyFill="1" applyBorder="1" applyAlignment="1">
      <alignment vertical="center"/>
    </xf>
    <xf numFmtId="0" fontId="39" fillId="61" borderId="4" xfId="3" applyFont="1" applyFill="1" applyBorder="1" applyAlignment="1">
      <alignment vertical="center"/>
    </xf>
    <xf numFmtId="0" fontId="39" fillId="34" borderId="17" xfId="3" applyFont="1" applyFill="1" applyBorder="1" applyAlignment="1">
      <alignment horizontal="center" vertical="center"/>
    </xf>
    <xf numFmtId="0" fontId="44" fillId="24" borderId="3" xfId="3" applyFont="1" applyFill="1" applyBorder="1" applyAlignment="1"/>
    <xf numFmtId="0" fontId="44" fillId="24" borderId="4" xfId="3" applyFont="1" applyFill="1" applyBorder="1" applyAlignment="1"/>
    <xf numFmtId="0" fontId="44" fillId="24" borderId="20" xfId="3" applyFont="1" applyFill="1" applyBorder="1" applyAlignment="1"/>
    <xf numFmtId="0" fontId="39" fillId="34" borderId="3" xfId="3" applyFont="1" applyFill="1" applyBorder="1" applyAlignment="1"/>
    <xf numFmtId="0" fontId="39" fillId="34" borderId="4" xfId="3" applyFont="1" applyFill="1" applyBorder="1" applyAlignment="1"/>
    <xf numFmtId="0" fontId="39" fillId="34" borderId="20" xfId="3" applyFont="1" applyFill="1" applyBorder="1" applyAlignment="1"/>
    <xf numFmtId="0" fontId="44" fillId="61" borderId="4" xfId="3" applyFont="1" applyFill="1" applyBorder="1" applyAlignment="1">
      <alignment horizontal="left"/>
    </xf>
    <xf numFmtId="0" fontId="39" fillId="35" borderId="7" xfId="3" applyFont="1" applyFill="1" applyBorder="1" applyAlignment="1"/>
    <xf numFmtId="0" fontId="39" fillId="35" borderId="8" xfId="3" applyFont="1" applyFill="1" applyBorder="1" applyAlignment="1"/>
    <xf numFmtId="0" fontId="39" fillId="35" borderId="72" xfId="3" applyFont="1" applyFill="1" applyBorder="1" applyAlignment="1"/>
    <xf numFmtId="0" fontId="44" fillId="24" borderId="4" xfId="3" applyFont="1" applyFill="1" applyBorder="1" applyAlignment="1">
      <alignment horizontal="left"/>
    </xf>
    <xf numFmtId="0" fontId="39" fillId="61" borderId="16" xfId="3" applyFont="1" applyFill="1" applyBorder="1" applyAlignment="1">
      <alignment vertical="center"/>
    </xf>
    <xf numFmtId="0" fontId="39" fillId="61" borderId="17" xfId="3" applyFont="1" applyFill="1" applyBorder="1" applyAlignment="1">
      <alignment vertical="center"/>
    </xf>
    <xf numFmtId="0" fontId="39" fillId="37" borderId="24" xfId="3" applyFont="1" applyFill="1" applyBorder="1" applyAlignment="1">
      <alignment vertical="center"/>
    </xf>
    <xf numFmtId="0" fontId="42" fillId="36" borderId="12" xfId="3" applyFont="1" applyFill="1" applyBorder="1" applyAlignment="1">
      <alignment horizontal="center" vertical="center"/>
    </xf>
    <xf numFmtId="0" fontId="42" fillId="36" borderId="13" xfId="3" applyFont="1" applyFill="1" applyBorder="1" applyAlignment="1">
      <alignment horizontal="center" vertical="center"/>
    </xf>
    <xf numFmtId="0" fontId="42" fillId="36" borderId="41" xfId="3" applyFont="1" applyFill="1" applyBorder="1" applyAlignment="1">
      <alignment horizontal="center" vertical="center"/>
    </xf>
    <xf numFmtId="0" fontId="42" fillId="36" borderId="0" xfId="3" applyFont="1" applyFill="1" applyBorder="1" applyAlignment="1">
      <alignment horizontal="center" vertical="center"/>
    </xf>
    <xf numFmtId="0" fontId="42" fillId="36" borderId="6" xfId="3" applyFont="1" applyFill="1" applyBorder="1" applyAlignment="1">
      <alignment horizontal="center" vertical="center"/>
    </xf>
    <xf numFmtId="0" fontId="39" fillId="24" borderId="16" xfId="3" applyFont="1" applyFill="1" applyBorder="1" applyAlignment="1">
      <alignment vertical="center"/>
    </xf>
    <xf numFmtId="0" fontId="39" fillId="24" borderId="17" xfId="3" applyFont="1" applyFill="1" applyBorder="1" applyAlignment="1">
      <alignment vertical="center"/>
    </xf>
    <xf numFmtId="0" fontId="39" fillId="34" borderId="18" xfId="3" applyFont="1" applyFill="1" applyBorder="1" applyAlignment="1">
      <alignment horizontal="center" vertical="center"/>
    </xf>
    <xf numFmtId="0" fontId="39" fillId="34" borderId="19" xfId="3" applyFont="1" applyFill="1" applyBorder="1" applyAlignment="1">
      <alignment horizontal="center" vertical="center"/>
    </xf>
    <xf numFmtId="0" fontId="41" fillId="20" borderId="42" xfId="0" applyFont="1" applyFill="1" applyBorder="1" applyAlignment="1">
      <alignment horizontal="center" vertical="center"/>
    </xf>
    <xf numFmtId="0" fontId="40" fillId="20" borderId="1" xfId="0" applyFont="1" applyFill="1" applyBorder="1" applyAlignment="1">
      <alignment horizontal="center" vertical="center"/>
    </xf>
    <xf numFmtId="0" fontId="40" fillId="20" borderId="2" xfId="0" applyFont="1" applyFill="1" applyBorder="1" applyAlignment="1">
      <alignment horizontal="center" vertical="center"/>
    </xf>
    <xf numFmtId="0" fontId="55" fillId="58" borderId="42" xfId="0" applyFont="1" applyFill="1" applyBorder="1" applyAlignment="1">
      <alignment horizontal="center" vertical="center"/>
    </xf>
    <xf numFmtId="0" fontId="40" fillId="58" borderId="1" xfId="0" applyFont="1" applyFill="1" applyBorder="1" applyAlignment="1">
      <alignment horizontal="center" vertical="center"/>
    </xf>
    <xf numFmtId="0" fontId="40" fillId="58" borderId="2" xfId="0" applyFont="1" applyFill="1" applyBorder="1" applyAlignment="1">
      <alignment horizontal="center" vertical="center"/>
    </xf>
    <xf numFmtId="0" fontId="40" fillId="28" borderId="42" xfId="0" applyFont="1" applyFill="1" applyBorder="1" applyAlignment="1">
      <alignment horizontal="center" vertical="center"/>
    </xf>
    <xf numFmtId="0" fontId="40" fillId="28" borderId="1" xfId="0" applyFont="1" applyFill="1" applyBorder="1" applyAlignment="1">
      <alignment horizontal="center" vertical="center"/>
    </xf>
    <xf numFmtId="0" fontId="40" fillId="28" borderId="2" xfId="0" applyFont="1" applyFill="1" applyBorder="1" applyAlignment="1">
      <alignment horizontal="center" vertical="center"/>
    </xf>
    <xf numFmtId="0" fontId="41" fillId="51" borderId="42" xfId="0" applyFont="1" applyFill="1" applyBorder="1" applyAlignment="1">
      <alignment horizontal="center" vertical="center"/>
    </xf>
    <xf numFmtId="0" fontId="40" fillId="51" borderId="1" xfId="0" applyFont="1" applyFill="1" applyBorder="1" applyAlignment="1">
      <alignment horizontal="center" vertical="center"/>
    </xf>
    <xf numFmtId="0" fontId="40" fillId="51" borderId="2" xfId="0" applyFont="1" applyFill="1" applyBorder="1" applyAlignment="1">
      <alignment horizontal="center" vertical="center"/>
    </xf>
    <xf numFmtId="0" fontId="38" fillId="33" borderId="30" xfId="0" applyFont="1" applyFill="1" applyBorder="1" applyAlignment="1">
      <alignment horizontal="center" vertical="center"/>
    </xf>
    <xf numFmtId="0" fontId="38" fillId="33" borderId="33" xfId="0" applyFont="1" applyFill="1" applyBorder="1" applyAlignment="1">
      <alignment horizontal="center" vertical="center"/>
    </xf>
    <xf numFmtId="0" fontId="38" fillId="33" borderId="34" xfId="0" applyFont="1" applyFill="1" applyBorder="1" applyAlignment="1">
      <alignment horizontal="center" vertical="center"/>
    </xf>
    <xf numFmtId="0" fontId="38" fillId="34" borderId="42" xfId="0" applyFont="1" applyFill="1" applyBorder="1" applyAlignment="1">
      <alignment horizontal="center" vertical="center"/>
    </xf>
    <xf numFmtId="0" fontId="38" fillId="34" borderId="1" xfId="0" applyFont="1" applyFill="1" applyBorder="1" applyAlignment="1">
      <alignment horizontal="center" vertical="center"/>
    </xf>
    <xf numFmtId="0" fontId="38" fillId="34" borderId="2" xfId="0" applyFont="1" applyFill="1" applyBorder="1" applyAlignment="1">
      <alignment horizontal="center" vertical="center"/>
    </xf>
    <xf numFmtId="0" fontId="40" fillId="4" borderId="42" xfId="0" applyFont="1" applyFill="1" applyBorder="1" applyAlignment="1">
      <alignment horizontal="center" vertical="center"/>
    </xf>
    <xf numFmtId="0" fontId="40" fillId="4" borderId="1" xfId="0" applyFont="1" applyFill="1" applyBorder="1" applyAlignment="1">
      <alignment horizontal="center" vertical="center"/>
    </xf>
    <xf numFmtId="0" fontId="40" fillId="39" borderId="42" xfId="0" applyFont="1" applyFill="1" applyBorder="1" applyAlignment="1">
      <alignment horizontal="center" vertical="center"/>
    </xf>
    <xf numFmtId="0" fontId="40" fillId="39" borderId="1" xfId="0" applyFont="1" applyFill="1" applyBorder="1" applyAlignment="1">
      <alignment horizontal="center" vertical="center"/>
    </xf>
    <xf numFmtId="0" fontId="40" fillId="39" borderId="2" xfId="0" applyFont="1" applyFill="1" applyBorder="1" applyAlignment="1">
      <alignment horizontal="center" vertical="center"/>
    </xf>
    <xf numFmtId="0" fontId="38" fillId="16" borderId="42" xfId="0" applyFont="1" applyFill="1" applyBorder="1" applyAlignment="1">
      <alignment horizontal="center" vertical="center"/>
    </xf>
    <xf numFmtId="0" fontId="38" fillId="16" borderId="1" xfId="0" applyFont="1" applyFill="1" applyBorder="1" applyAlignment="1">
      <alignment horizontal="center" vertical="center"/>
    </xf>
    <xf numFmtId="0" fontId="38" fillId="16" borderId="2" xfId="0" applyFont="1" applyFill="1" applyBorder="1" applyAlignment="1">
      <alignment horizontal="center" vertical="center"/>
    </xf>
    <xf numFmtId="0" fontId="38" fillId="24" borderId="42" xfId="0" applyFont="1" applyFill="1" applyBorder="1" applyAlignment="1">
      <alignment horizontal="center" vertical="center"/>
    </xf>
    <xf numFmtId="0" fontId="38" fillId="24" borderId="1" xfId="0" applyFont="1" applyFill="1" applyBorder="1" applyAlignment="1">
      <alignment horizontal="center" vertical="center"/>
    </xf>
    <xf numFmtId="0" fontId="38" fillId="24" borderId="2" xfId="0" applyFont="1" applyFill="1" applyBorder="1" applyAlignment="1">
      <alignment horizontal="center" vertical="center"/>
    </xf>
    <xf numFmtId="16" fontId="39" fillId="0" borderId="0" xfId="0" applyNumberFormat="1" applyFont="1" applyAlignment="1">
      <alignment horizontal="left"/>
    </xf>
    <xf numFmtId="0" fontId="39" fillId="0" borderId="0" xfId="0" applyFont="1"/>
  </cellXfs>
  <cellStyles count="5">
    <cellStyle name="Comma 2" xfId="4"/>
    <cellStyle name="Followed Hyperlink" xfId="2" builtinId="9" hidden="1"/>
    <cellStyle name="Hyperlink" xfId="1" builtinId="8" hidden="1"/>
    <cellStyle name="Normal" xfId="0" builtinId="0"/>
    <cellStyle name="Normal 2" xfId="3"/>
  </cellStyles>
  <dxfs count="209">
    <dxf>
      <font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ont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top style="thin">
          <color theme="2" tint="-0.499984740745262"/>
        </top>
      </border>
    </dxf>
    <dxf>
      <border diagonalUp="0" diagonalDown="0">
        <left style="thin">
          <color theme="2" tint="-0.499984740745262"/>
        </left>
        <right style="thin">
          <color theme="2" tint="-0.499984740745262"/>
        </right>
        <top style="thin">
          <color theme="2" tint="-0.499984740745262"/>
        </top>
        <bottom style="thin">
          <color theme="2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theme="2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2" tint="-0.499984740745262"/>
        </left>
        <right style="thin">
          <color theme="2" tint="-0.499984740745262"/>
        </right>
        <top/>
        <bottom/>
        <vertical style="thin">
          <color theme="2" tint="-0.499984740745262"/>
        </vertical>
        <horizontal style="thin">
          <color theme="2" tint="-0.499984740745262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top style="thin">
          <color theme="2" tint="-0.499984740745262"/>
        </top>
      </border>
    </dxf>
    <dxf>
      <border diagonalUp="0" diagonalDown="0">
        <left style="thin">
          <color theme="2" tint="-0.499984740745262"/>
        </left>
        <right style="thin">
          <color theme="2" tint="-0.499984740745262"/>
        </right>
        <top style="thin">
          <color theme="2" tint="-0.499984740745262"/>
        </top>
        <bottom style="thin">
          <color theme="2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theme="2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2" tint="-0.499984740745262"/>
        </left>
        <right style="thin">
          <color theme="2" tint="-0.499984740745262"/>
        </right>
        <top/>
        <bottom/>
        <vertical style="thin">
          <color theme="2" tint="-0.499984740745262"/>
        </vertical>
        <horizontal style="thin">
          <color theme="2" tint="-0.499984740745262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top style="thin">
          <color theme="2" tint="-0.499984740745262"/>
        </top>
      </border>
    </dxf>
    <dxf>
      <border diagonalUp="0" diagonalDown="0">
        <left style="thin">
          <color theme="2" tint="-0.499984740745262"/>
        </left>
        <right style="thin">
          <color theme="2" tint="-0.499984740745262"/>
        </right>
        <top style="thin">
          <color theme="2" tint="-0.499984740745262"/>
        </top>
        <bottom style="thin">
          <color theme="2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theme="2" tint="-0.499984740745262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theme="2" tint="-0.499984740745262"/>
        </left>
        <right style="thin">
          <color theme="2" tint="-0.499984740745262"/>
        </right>
        <top/>
        <bottom/>
        <vertical style="thin">
          <color theme="2" tint="-0.499984740745262"/>
        </vertical>
        <horizontal style="thin">
          <color theme="2" tint="-0.499984740745262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  <right style="medium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top style="thin">
          <color rgb="FFF4EE00"/>
        </top>
      </border>
    </dxf>
    <dxf>
      <border diagonalUp="0" diagonalDown="0">
        <left style="thin">
          <color rgb="FFF4EE00"/>
        </left>
        <right style="thin">
          <color rgb="FFF4EE00"/>
        </right>
        <top style="thin">
          <color rgb="FFF4EE00"/>
        </top>
        <bottom style="thin">
          <color rgb="FFF4EE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rgb="FFF4EE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F4EE00"/>
        </left>
        <right style="thin">
          <color rgb="FFF4EE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top style="thin">
          <color theme="9" tint="-0.499984740745262"/>
        </top>
      </border>
    </dxf>
    <dxf>
      <border diagonalUp="0" diagonalDown="0">
        <left style="thin">
          <color theme="9" tint="-0.499984740745262"/>
        </left>
        <right style="thin">
          <color theme="9" tint="-0.499984740745262"/>
        </right>
        <top style="thin">
          <color theme="9" tint="-0.499984740745262"/>
        </top>
        <bottom style="thin">
          <color theme="9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theme="9" tint="-0.499984740745262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theme="9" tint="-0.499984740745262"/>
        </left>
        <right style="thin">
          <color theme="9" tint="-0.499984740745262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outline="0">
        <left style="medium">
          <color indexed="64"/>
        </left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 outline="0">
        <left style="thin">
          <color indexed="64"/>
        </lef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 outline="0">
        <left style="medium">
          <color indexed="64"/>
        </left>
        <right style="thin">
          <color auto="1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left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fill>
        <patternFill patternType="solid">
          <fgColor indexed="64"/>
          <bgColor rgb="FFE5DC1F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name val="Arial Unicode MS"/>
        <scheme val="none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strike val="0"/>
        <outline val="0"/>
        <shadow val="0"/>
        <u val="none"/>
        <vertAlign val="baseline"/>
        <sz val="12"/>
        <color theme="0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medium">
          <color indexed="64"/>
        </top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theme="1"/>
        <name val="Arial Unicode MS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 outline="0">
        <top style="medium">
          <color indexed="64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 Unicode MS"/>
        <scheme val="none"/>
      </font>
      <alignment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  <dxf>
      <fill>
        <patternFill>
          <bgColor theme="2" tint="-9.9948118533890809E-2"/>
        </patternFill>
      </fill>
    </dxf>
    <dxf>
      <fill>
        <patternFill>
          <bgColor theme="2" tint="-0.24994659260841701"/>
        </patternFill>
      </fill>
    </dxf>
    <dxf>
      <fill>
        <patternFill>
          <bgColor rgb="FFFFCCFF"/>
        </patternFill>
      </fill>
    </dxf>
    <dxf>
      <fill>
        <patternFill>
          <bgColor rgb="FFFF99FF"/>
        </patternFill>
      </fill>
    </dxf>
    <dxf>
      <fill>
        <patternFill>
          <bgColor rgb="FFFFFF57"/>
        </patternFill>
      </fill>
    </dxf>
    <dxf>
      <fill>
        <patternFill>
          <bgColor rgb="FFF0EA00"/>
        </patternFill>
      </fill>
    </dxf>
    <dxf>
      <fill>
        <patternFill>
          <bgColor theme="2" tint="-0.24994659260841701"/>
        </patternFill>
      </fill>
    </dxf>
    <dxf>
      <fill>
        <patternFill>
          <bgColor rgb="FFFFFF99"/>
        </patternFill>
      </fill>
    </dxf>
    <dxf>
      <fill>
        <patternFill>
          <bgColor rgb="FFBE7142"/>
        </patternFill>
      </fill>
    </dxf>
    <dxf>
      <fill>
        <patternFill>
          <bgColor rgb="FFCC9900"/>
        </patternFill>
      </fill>
    </dxf>
    <dxf>
      <fill>
        <patternFill>
          <bgColor rgb="FF996600"/>
        </patternFill>
      </fill>
    </dxf>
  </dxfs>
  <tableStyles count="7" defaultTableStyle="TableStyleMedium9" defaultPivotStyle="PivotStyleMedium4">
    <tableStyle name="แบบตาราง 1" pivot="0" count="2">
      <tableStyleElement type="headerRow" dxfId="208"/>
      <tableStyleElement type="firstRowStripe" dxfId="207"/>
    </tableStyle>
    <tableStyle name="แบบตาราง 10" pivot="0" count="1">
      <tableStyleElement type="firstRowStripe" dxfId="206"/>
    </tableStyle>
    <tableStyle name="แบบตาราง 11" pivot="0" count="1">
      <tableStyleElement type="firstRowStripe" dxfId="205"/>
    </tableStyle>
    <tableStyle name="แบบตาราง 12" pivot="0" count="1">
      <tableStyleElement type="firstRowStripe" dxfId="204"/>
    </tableStyle>
    <tableStyle name="แบบตาราง 2" pivot="0" count="2">
      <tableStyleElement type="headerRow" dxfId="203"/>
      <tableStyleElement type="firstRowStripe" dxfId="202"/>
    </tableStyle>
    <tableStyle name="แบบตาราง 4" pivot="0" count="2">
      <tableStyleElement type="headerRow" dxfId="201"/>
      <tableStyleElement type="firstRowStripe" dxfId="200"/>
    </tableStyle>
    <tableStyle name="แบบตาราง 5" pivot="0" count="2">
      <tableStyleElement type="headerRow" dxfId="199"/>
      <tableStyleElement type="firstRowStripe" dxfId="198"/>
    </tableStyle>
  </tableStyles>
  <colors>
    <mruColors>
      <color rgb="FFF6BB00"/>
      <color rgb="FFFF8E1D"/>
      <color rgb="FFD27E7C"/>
      <color rgb="FFC14E4B"/>
      <color rgb="FF512603"/>
      <color rgb="FF57201F"/>
      <color rgb="FF22538E"/>
      <color rgb="FFFF3B3B"/>
      <color rgb="FFCDC800"/>
      <color rgb="FFA452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png"/><Relationship Id="rId3" Type="http://schemas.openxmlformats.org/officeDocument/2006/relationships/image" Target="../media/image20.png"/><Relationship Id="rId7" Type="http://schemas.openxmlformats.org/officeDocument/2006/relationships/image" Target="../media/image4.png"/><Relationship Id="rId2" Type="http://schemas.openxmlformats.org/officeDocument/2006/relationships/image" Target="../media/image19.png"/><Relationship Id="rId1" Type="http://schemas.openxmlformats.org/officeDocument/2006/relationships/image" Target="../media/image1.png"/><Relationship Id="rId6" Type="http://schemas.openxmlformats.org/officeDocument/2006/relationships/image" Target="../media/image22.png"/><Relationship Id="rId5" Type="http://schemas.openxmlformats.org/officeDocument/2006/relationships/image" Target="../media/image13.png"/><Relationship Id="rId10" Type="http://schemas.openxmlformats.org/officeDocument/2006/relationships/image" Target="../media/image3.png"/><Relationship Id="rId4" Type="http://schemas.openxmlformats.org/officeDocument/2006/relationships/image" Target="../media/image21.png"/><Relationship Id="rId9" Type="http://schemas.openxmlformats.org/officeDocument/2006/relationships/image" Target="../media/image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128585</xdr:colOff>
      <xdr:row>0</xdr:row>
      <xdr:rowOff>373855</xdr:rowOff>
    </xdr:from>
    <xdr:ext cx="302080" cy="303440"/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91023" y="373855"/>
          <a:ext cx="302080" cy="303440"/>
        </a:xfrm>
        <a:prstGeom prst="rect">
          <a:avLst/>
        </a:prstGeom>
      </xdr:spPr>
    </xdr:pic>
    <xdr:clientData/>
  </xdr:oneCellAnchor>
  <xdr:oneCellAnchor>
    <xdr:from>
      <xdr:col>5</xdr:col>
      <xdr:colOff>123759</xdr:colOff>
      <xdr:row>45</xdr:row>
      <xdr:rowOff>447675</xdr:rowOff>
    </xdr:from>
    <xdr:ext cx="423928" cy="420365"/>
    <xdr:pic>
      <xdr:nvPicPr>
        <xdr:cNvPr id="3" name="รูปภาพ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86197" y="10484644"/>
          <a:ext cx="423928" cy="420365"/>
        </a:xfrm>
        <a:prstGeom prst="rect">
          <a:avLst/>
        </a:prstGeom>
      </xdr:spPr>
    </xdr:pic>
    <xdr:clientData/>
  </xdr:oneCellAnchor>
  <xdr:oneCellAnchor>
    <xdr:from>
      <xdr:col>5</xdr:col>
      <xdr:colOff>61914</xdr:colOff>
      <xdr:row>70</xdr:row>
      <xdr:rowOff>459582</xdr:rowOff>
    </xdr:from>
    <xdr:ext cx="438148" cy="438148"/>
    <xdr:pic>
      <xdr:nvPicPr>
        <xdr:cNvPr id="4" name="รูปภาพ 7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24352" y="15901988"/>
          <a:ext cx="438148" cy="438148"/>
        </a:xfrm>
        <a:prstGeom prst="rect">
          <a:avLst/>
        </a:prstGeom>
      </xdr:spPr>
    </xdr:pic>
    <xdr:clientData/>
  </xdr:oneCellAnchor>
  <xdr:oneCellAnchor>
    <xdr:from>
      <xdr:col>5</xdr:col>
      <xdr:colOff>169068</xdr:colOff>
      <xdr:row>88</xdr:row>
      <xdr:rowOff>352423</xdr:rowOff>
    </xdr:from>
    <xdr:ext cx="426244" cy="422661"/>
    <xdr:pic>
      <xdr:nvPicPr>
        <xdr:cNvPr id="5" name="รูปภาพ 9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1506" y="19914392"/>
          <a:ext cx="426244" cy="422661"/>
        </a:xfrm>
        <a:prstGeom prst="rect">
          <a:avLst/>
        </a:prstGeom>
      </xdr:spPr>
    </xdr:pic>
    <xdr:clientData/>
  </xdr:oneCellAnchor>
  <xdr:oneCellAnchor>
    <xdr:from>
      <xdr:col>0</xdr:col>
      <xdr:colOff>133350</xdr:colOff>
      <xdr:row>106</xdr:row>
      <xdr:rowOff>266700</xdr:rowOff>
    </xdr:from>
    <xdr:ext cx="381000" cy="378279"/>
    <xdr:pic>
      <xdr:nvPicPr>
        <xdr:cNvPr id="6" name="รูปภาพ 10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3350" y="32642175"/>
          <a:ext cx="381000" cy="378279"/>
        </a:xfrm>
        <a:prstGeom prst="rect">
          <a:avLst/>
        </a:prstGeom>
      </xdr:spPr>
    </xdr:pic>
    <xdr:clientData/>
  </xdr:oneCellAnchor>
  <xdr:oneCellAnchor>
    <xdr:from>
      <xdr:col>0</xdr:col>
      <xdr:colOff>171450</xdr:colOff>
      <xdr:row>87</xdr:row>
      <xdr:rowOff>295275</xdr:rowOff>
    </xdr:from>
    <xdr:ext cx="371475" cy="368754"/>
    <xdr:pic>
      <xdr:nvPicPr>
        <xdr:cNvPr id="7" name="รูปภาพ 11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27012900"/>
          <a:ext cx="371475" cy="368754"/>
        </a:xfrm>
        <a:prstGeom prst="rect">
          <a:avLst/>
        </a:prstGeom>
      </xdr:spPr>
    </xdr:pic>
    <xdr:clientData/>
  </xdr:oneCellAnchor>
  <xdr:oneCellAnchor>
    <xdr:from>
      <xdr:col>0</xdr:col>
      <xdr:colOff>152401</xdr:colOff>
      <xdr:row>69</xdr:row>
      <xdr:rowOff>257176</xdr:rowOff>
    </xdr:from>
    <xdr:ext cx="400049" cy="397328"/>
    <xdr:pic>
      <xdr:nvPicPr>
        <xdr:cNvPr id="8" name="รูปภาพ 12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1" y="21316951"/>
          <a:ext cx="400049" cy="397328"/>
        </a:xfrm>
        <a:prstGeom prst="rect">
          <a:avLst/>
        </a:prstGeom>
      </xdr:spPr>
    </xdr:pic>
    <xdr:clientData/>
  </xdr:oneCellAnchor>
  <xdr:oneCellAnchor>
    <xdr:from>
      <xdr:col>0</xdr:col>
      <xdr:colOff>238125</xdr:colOff>
      <xdr:row>44</xdr:row>
      <xdr:rowOff>295275</xdr:rowOff>
    </xdr:from>
    <xdr:ext cx="352425" cy="349704"/>
    <xdr:pic>
      <xdr:nvPicPr>
        <xdr:cNvPr id="9" name="รูปภาพ 13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125" y="13811250"/>
          <a:ext cx="352425" cy="349704"/>
        </a:xfrm>
        <a:prstGeom prst="rect">
          <a:avLst/>
        </a:prstGeom>
      </xdr:spPr>
    </xdr:pic>
    <xdr:clientData/>
  </xdr:oneCellAnchor>
  <xdr:oneCellAnchor>
    <xdr:from>
      <xdr:col>0</xdr:col>
      <xdr:colOff>180975</xdr:colOff>
      <xdr:row>21</xdr:row>
      <xdr:rowOff>2382</xdr:rowOff>
    </xdr:from>
    <xdr:ext cx="361950" cy="359228"/>
    <xdr:pic>
      <xdr:nvPicPr>
        <xdr:cNvPr id="10" name="รูปภาพ 14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0975" y="4824413"/>
          <a:ext cx="361950" cy="359228"/>
        </a:xfrm>
        <a:prstGeom prst="rect">
          <a:avLst/>
        </a:prstGeom>
      </xdr:spPr>
    </xdr:pic>
    <xdr:clientData/>
  </xdr:oneCellAnchor>
  <xdr:oneCellAnchor>
    <xdr:from>
      <xdr:col>0</xdr:col>
      <xdr:colOff>219075</xdr:colOff>
      <xdr:row>0</xdr:row>
      <xdr:rowOff>0</xdr:rowOff>
    </xdr:from>
    <xdr:ext cx="361950" cy="360589"/>
    <xdr:pic>
      <xdr:nvPicPr>
        <xdr:cNvPr id="11" name="รูปภาพ 15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9075" y="0"/>
          <a:ext cx="361950" cy="360589"/>
        </a:xfrm>
        <a:prstGeom prst="rect">
          <a:avLst/>
        </a:prstGeom>
      </xdr:spPr>
    </xdr:pic>
    <xdr:clientData/>
  </xdr:oneCellAnchor>
  <xdr:oneCellAnchor>
    <xdr:from>
      <xdr:col>0</xdr:col>
      <xdr:colOff>190500</xdr:colOff>
      <xdr:row>119</xdr:row>
      <xdr:rowOff>295275</xdr:rowOff>
    </xdr:from>
    <xdr:ext cx="342900" cy="340178"/>
    <xdr:pic>
      <xdr:nvPicPr>
        <xdr:cNvPr id="12" name="รูปภาพ 16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0" y="36442650"/>
          <a:ext cx="342900" cy="340178"/>
        </a:xfrm>
        <a:prstGeom prst="rect">
          <a:avLst/>
        </a:prstGeom>
      </xdr:spPr>
    </xdr:pic>
    <xdr:clientData/>
  </xdr:oneCellAnchor>
  <xdr:oneCellAnchor>
    <xdr:from>
      <xdr:col>0</xdr:col>
      <xdr:colOff>171450</xdr:colOff>
      <xdr:row>134</xdr:row>
      <xdr:rowOff>200025</xdr:rowOff>
    </xdr:from>
    <xdr:ext cx="533400" cy="530678"/>
    <xdr:pic>
      <xdr:nvPicPr>
        <xdr:cNvPr id="13" name="รูปภาพ 17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50" y="40747950"/>
          <a:ext cx="533400" cy="530678"/>
        </a:xfrm>
        <a:prstGeom prst="rect">
          <a:avLst/>
        </a:prstGeom>
      </xdr:spPr>
    </xdr:pic>
    <xdr:clientData/>
  </xdr:oneCellAnchor>
  <xdr:oneCellAnchor>
    <xdr:from>
      <xdr:col>5</xdr:col>
      <xdr:colOff>78582</xdr:colOff>
      <xdr:row>135</xdr:row>
      <xdr:rowOff>316707</xdr:rowOff>
    </xdr:from>
    <xdr:ext cx="445293" cy="445293"/>
    <xdr:pic>
      <xdr:nvPicPr>
        <xdr:cNvPr id="14" name="รูปภาพ 18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341020" y="30225207"/>
          <a:ext cx="445293" cy="445293"/>
        </a:xfrm>
        <a:prstGeom prst="rect">
          <a:avLst/>
        </a:prstGeom>
      </xdr:spPr>
    </xdr:pic>
    <xdr:clientData/>
  </xdr:oneCellAnchor>
  <xdr:oneCellAnchor>
    <xdr:from>
      <xdr:col>5</xdr:col>
      <xdr:colOff>2097882</xdr:colOff>
      <xdr:row>148</xdr:row>
      <xdr:rowOff>119062</xdr:rowOff>
    </xdr:from>
    <xdr:ext cx="409524" cy="360544"/>
    <xdr:pic>
      <xdr:nvPicPr>
        <xdr:cNvPr id="15" name="รูปภาพ 19"/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60320" y="33956625"/>
          <a:ext cx="409524" cy="360544"/>
        </a:xfrm>
        <a:prstGeom prst="rect">
          <a:avLst/>
        </a:prstGeom>
      </xdr:spPr>
    </xdr:pic>
    <xdr:clientData/>
  </xdr:oneCellAnchor>
  <xdr:oneCellAnchor>
    <xdr:from>
      <xdr:col>0</xdr:col>
      <xdr:colOff>152400</xdr:colOff>
      <xdr:row>152</xdr:row>
      <xdr:rowOff>304800</xdr:rowOff>
    </xdr:from>
    <xdr:ext cx="333375" cy="330654"/>
    <xdr:pic>
      <xdr:nvPicPr>
        <xdr:cNvPr id="16" name="รูปภาพ 20"/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400" y="46510575"/>
          <a:ext cx="333375" cy="330654"/>
        </a:xfrm>
        <a:prstGeom prst="rect">
          <a:avLst/>
        </a:prstGeom>
      </xdr:spPr>
    </xdr:pic>
    <xdr:clientData/>
  </xdr:oneCellAnchor>
  <xdr:oneCellAnchor>
    <xdr:from>
      <xdr:col>5</xdr:col>
      <xdr:colOff>2228850</xdr:colOff>
      <xdr:row>16</xdr:row>
      <xdr:rowOff>171450</xdr:rowOff>
    </xdr:from>
    <xdr:ext cx="409524" cy="359183"/>
    <xdr:pic>
      <xdr:nvPicPr>
        <xdr:cNvPr id="17" name="รูปภาพ 2"/>
        <xdr:cNvPicPr>
          <a:picLocks noChangeAspect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91288" y="3910013"/>
          <a:ext cx="409524" cy="359183"/>
        </a:xfrm>
        <a:prstGeom prst="rect">
          <a:avLst/>
        </a:prstGeom>
      </xdr:spPr>
    </xdr:pic>
    <xdr:clientData/>
  </xdr:oneCellAnchor>
  <xdr:oneCellAnchor>
    <xdr:from>
      <xdr:col>5</xdr:col>
      <xdr:colOff>1978819</xdr:colOff>
      <xdr:row>40</xdr:row>
      <xdr:rowOff>159543</xdr:rowOff>
    </xdr:from>
    <xdr:ext cx="409524" cy="359184"/>
    <xdr:pic>
      <xdr:nvPicPr>
        <xdr:cNvPr id="18" name="รูปภาพ 3"/>
        <xdr:cNvPicPr>
          <a:picLocks noChangeAspect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41257" y="9327356"/>
          <a:ext cx="409524" cy="359184"/>
        </a:xfrm>
        <a:prstGeom prst="rect">
          <a:avLst/>
        </a:prstGeom>
      </xdr:spPr>
    </xdr:pic>
    <xdr:clientData/>
  </xdr:oneCellAnchor>
  <xdr:oneCellAnchor>
    <xdr:from>
      <xdr:col>5</xdr:col>
      <xdr:colOff>2324100</xdr:colOff>
      <xdr:row>83</xdr:row>
      <xdr:rowOff>202406</xdr:rowOff>
    </xdr:from>
    <xdr:ext cx="297520" cy="261937"/>
    <xdr:pic>
      <xdr:nvPicPr>
        <xdr:cNvPr id="19" name="รูปภาพ 4"/>
        <xdr:cNvPicPr>
          <a:picLocks noChangeAspect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86538" y="18680906"/>
          <a:ext cx="297520" cy="26193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923926</xdr:colOff>
      <xdr:row>14</xdr:row>
      <xdr:rowOff>28576</xdr:rowOff>
    </xdr:from>
    <xdr:to>
      <xdr:col>0</xdr:col>
      <xdr:colOff>1190625</xdr:colOff>
      <xdr:row>14</xdr:row>
      <xdr:rowOff>200025</xdr:rowOff>
    </xdr:to>
    <xdr:pic>
      <xdr:nvPicPr>
        <xdr:cNvPr id="2" name="รูปภาพ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23926" y="342901"/>
          <a:ext cx="266699" cy="266699"/>
        </a:xfrm>
        <a:prstGeom prst="rect">
          <a:avLst/>
        </a:prstGeom>
      </xdr:spPr>
    </xdr:pic>
    <xdr:clientData/>
  </xdr:twoCellAnchor>
  <xdr:twoCellAnchor editAs="oneCell">
    <xdr:from>
      <xdr:col>0</xdr:col>
      <xdr:colOff>914401</xdr:colOff>
      <xdr:row>16</xdr:row>
      <xdr:rowOff>28576</xdr:rowOff>
    </xdr:from>
    <xdr:to>
      <xdr:col>0</xdr:col>
      <xdr:colOff>1181100</xdr:colOff>
      <xdr:row>16</xdr:row>
      <xdr:rowOff>200025</xdr:rowOff>
    </xdr:to>
    <xdr:pic>
      <xdr:nvPicPr>
        <xdr:cNvPr id="3" name="รูปภาพ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971551"/>
          <a:ext cx="266699" cy="266699"/>
        </a:xfrm>
        <a:prstGeom prst="rect">
          <a:avLst/>
        </a:prstGeom>
      </xdr:spPr>
    </xdr:pic>
    <xdr:clientData/>
  </xdr:twoCellAnchor>
  <xdr:twoCellAnchor editAs="oneCell">
    <xdr:from>
      <xdr:col>0</xdr:col>
      <xdr:colOff>885826</xdr:colOff>
      <xdr:row>15</xdr:row>
      <xdr:rowOff>9526</xdr:rowOff>
    </xdr:from>
    <xdr:to>
      <xdr:col>0</xdr:col>
      <xdr:colOff>1190626</xdr:colOff>
      <xdr:row>15</xdr:row>
      <xdr:rowOff>200026</xdr:rowOff>
    </xdr:to>
    <xdr:pic>
      <xdr:nvPicPr>
        <xdr:cNvPr id="4" name="รูปภาพ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5826" y="638176"/>
          <a:ext cx="304800" cy="304800"/>
        </a:xfrm>
        <a:prstGeom prst="rect">
          <a:avLst/>
        </a:prstGeom>
      </xdr:spPr>
    </xdr:pic>
    <xdr:clientData/>
  </xdr:twoCellAnchor>
  <xdr:twoCellAnchor editAs="oneCell">
    <xdr:from>
      <xdr:col>0</xdr:col>
      <xdr:colOff>876301</xdr:colOff>
      <xdr:row>17</xdr:row>
      <xdr:rowOff>28576</xdr:rowOff>
    </xdr:from>
    <xdr:to>
      <xdr:col>0</xdr:col>
      <xdr:colOff>1171575</xdr:colOff>
      <xdr:row>17</xdr:row>
      <xdr:rowOff>209550</xdr:rowOff>
    </xdr:to>
    <xdr:pic>
      <xdr:nvPicPr>
        <xdr:cNvPr id="5" name="รูปภาพ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6301" y="1285876"/>
          <a:ext cx="295274" cy="295274"/>
        </a:xfrm>
        <a:prstGeom prst="rect">
          <a:avLst/>
        </a:prstGeom>
      </xdr:spPr>
    </xdr:pic>
    <xdr:clientData/>
  </xdr:twoCellAnchor>
  <xdr:twoCellAnchor editAs="oneCell">
    <xdr:from>
      <xdr:col>0</xdr:col>
      <xdr:colOff>914401</xdr:colOff>
      <xdr:row>18</xdr:row>
      <xdr:rowOff>19051</xdr:rowOff>
    </xdr:from>
    <xdr:to>
      <xdr:col>0</xdr:col>
      <xdr:colOff>1200151</xdr:colOff>
      <xdr:row>18</xdr:row>
      <xdr:rowOff>200026</xdr:rowOff>
    </xdr:to>
    <xdr:pic>
      <xdr:nvPicPr>
        <xdr:cNvPr id="6" name="รูปภาพ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1" y="1590676"/>
          <a:ext cx="285750" cy="285750"/>
        </a:xfrm>
        <a:prstGeom prst="rect">
          <a:avLst/>
        </a:prstGeom>
      </xdr:spPr>
    </xdr:pic>
    <xdr:clientData/>
  </xdr:twoCellAnchor>
  <xdr:twoCellAnchor editAs="oneCell">
    <xdr:from>
      <xdr:col>0</xdr:col>
      <xdr:colOff>904876</xdr:colOff>
      <xdr:row>19</xdr:row>
      <xdr:rowOff>19051</xdr:rowOff>
    </xdr:from>
    <xdr:to>
      <xdr:col>0</xdr:col>
      <xdr:colOff>1190626</xdr:colOff>
      <xdr:row>19</xdr:row>
      <xdr:rowOff>200026</xdr:rowOff>
    </xdr:to>
    <xdr:pic>
      <xdr:nvPicPr>
        <xdr:cNvPr id="7" name="รูปภาพ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4876" y="1905001"/>
          <a:ext cx="285750" cy="285750"/>
        </a:xfrm>
        <a:prstGeom prst="rect">
          <a:avLst/>
        </a:prstGeom>
      </xdr:spPr>
    </xdr:pic>
    <xdr:clientData/>
  </xdr:twoCellAnchor>
  <xdr:twoCellAnchor editAs="oneCell">
    <xdr:from>
      <xdr:col>0</xdr:col>
      <xdr:colOff>904876</xdr:colOff>
      <xdr:row>20</xdr:row>
      <xdr:rowOff>28576</xdr:rowOff>
    </xdr:from>
    <xdr:to>
      <xdr:col>0</xdr:col>
      <xdr:colOff>1190625</xdr:colOff>
      <xdr:row>20</xdr:row>
      <xdr:rowOff>200025</xdr:rowOff>
    </xdr:to>
    <xdr:pic>
      <xdr:nvPicPr>
        <xdr:cNvPr id="8" name="รูปภาพ 7"/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4876" y="2228851"/>
          <a:ext cx="285749" cy="285749"/>
        </a:xfrm>
        <a:prstGeom prst="rect">
          <a:avLst/>
        </a:prstGeom>
      </xdr:spPr>
    </xdr:pic>
    <xdr:clientData/>
  </xdr:twoCellAnchor>
  <xdr:twoCellAnchor editAs="oneCell">
    <xdr:from>
      <xdr:col>0</xdr:col>
      <xdr:colOff>904876</xdr:colOff>
      <xdr:row>21</xdr:row>
      <xdr:rowOff>38101</xdr:rowOff>
    </xdr:from>
    <xdr:to>
      <xdr:col>0</xdr:col>
      <xdr:colOff>1171575</xdr:colOff>
      <xdr:row>21</xdr:row>
      <xdr:rowOff>200025</xdr:rowOff>
    </xdr:to>
    <xdr:pic>
      <xdr:nvPicPr>
        <xdr:cNvPr id="9" name="รูปภาพ 8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4876" y="2552701"/>
          <a:ext cx="266699" cy="266699"/>
        </a:xfrm>
        <a:prstGeom prst="rect">
          <a:avLst/>
        </a:prstGeom>
      </xdr:spPr>
    </xdr:pic>
    <xdr:clientData/>
  </xdr:twoCellAnchor>
  <xdr:twoCellAnchor editAs="oneCell">
    <xdr:from>
      <xdr:col>0</xdr:col>
      <xdr:colOff>914400</xdr:colOff>
      <xdr:row>23</xdr:row>
      <xdr:rowOff>9525</xdr:rowOff>
    </xdr:from>
    <xdr:to>
      <xdr:col>1</xdr:col>
      <xdr:colOff>0</xdr:colOff>
      <xdr:row>23</xdr:row>
      <xdr:rowOff>200025</xdr:rowOff>
    </xdr:to>
    <xdr:pic>
      <xdr:nvPicPr>
        <xdr:cNvPr id="10" name="รูปภาพ 9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4400" y="3152775"/>
          <a:ext cx="295275" cy="295275"/>
        </a:xfrm>
        <a:prstGeom prst="rect">
          <a:avLst/>
        </a:prstGeom>
      </xdr:spPr>
    </xdr:pic>
    <xdr:clientData/>
  </xdr:twoCellAnchor>
  <xdr:twoCellAnchor editAs="oneCell">
    <xdr:from>
      <xdr:col>0</xdr:col>
      <xdr:colOff>876300</xdr:colOff>
      <xdr:row>24</xdr:row>
      <xdr:rowOff>9525</xdr:rowOff>
    </xdr:from>
    <xdr:to>
      <xdr:col>0</xdr:col>
      <xdr:colOff>1190625</xdr:colOff>
      <xdr:row>24</xdr:row>
      <xdr:rowOff>209550</xdr:rowOff>
    </xdr:to>
    <xdr:pic>
      <xdr:nvPicPr>
        <xdr:cNvPr id="11" name="รูปภาพ 10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76300" y="3467100"/>
          <a:ext cx="314325" cy="31432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9" name="Table5" displayName="Table5" ref="A22:G42" totalsRowShown="0" headerRowDxfId="197" dataDxfId="195" headerRowBorderDxfId="196" tableBorderDxfId="194">
  <tableColumns count="7">
    <tableColumn id="1" name="Water" dataDxfId="193"/>
    <tableColumn id="2" name="PP" dataDxfId="192"/>
    <tableColumn id="3" name="Attack Type" dataDxfId="191"/>
    <tableColumn id="4" name="Power" dataDxfId="190"/>
    <tableColumn id="5" name="Hit" dataDxfId="189"/>
    <tableColumn id="6" name="Effect" dataDxfId="188"/>
    <tableColumn id="7" name="Map" dataDxfId="18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0" name="Table6" displayName="Table6" ref="A46:G69" totalsRowShown="0" headerRowDxfId="186" dataDxfId="184" headerRowBorderDxfId="185" tableBorderDxfId="183">
  <tableColumns count="7">
    <tableColumn id="1" name="Plant" dataDxfId="182"/>
    <tableColumn id="2" name="PP" dataDxfId="181"/>
    <tableColumn id="3" name="Attack Type" dataDxfId="180"/>
    <tableColumn id="4" name="Power" dataDxfId="179"/>
    <tableColumn id="5" name="Hit" dataDxfId="178"/>
    <tableColumn id="6" name="Effect" dataDxfId="177"/>
    <tableColumn id="7" name="Map" dataDxfId="176"/>
  </tableColumns>
  <tableStyleInfo name="TableStyleMedium4" showFirstColumn="0" showLastColumn="0" showRowStripes="1" showColumnStripes="0"/>
</table>
</file>

<file path=xl/tables/table3.xml><?xml version="1.0" encoding="utf-8"?>
<table xmlns="http://schemas.openxmlformats.org/spreadsheetml/2006/main" id="21" name="Table7" displayName="Table7" ref="A71:G85" totalsRowShown="0" headerRowDxfId="175" dataDxfId="173" headerRowBorderDxfId="174" tableBorderDxfId="172">
  <tableColumns count="7">
    <tableColumn id="1" name="Earth" dataDxfId="171"/>
    <tableColumn id="2" name="PP" dataDxfId="170"/>
    <tableColumn id="3" name="Attack Type" dataDxfId="169"/>
    <tableColumn id="4" name="Power" dataDxfId="168"/>
    <tableColumn id="5" name="Hit" dataDxfId="167"/>
    <tableColumn id="6" name="Effect" dataDxfId="166"/>
    <tableColumn id="7" name="Map" dataDxfId="165"/>
  </tableColumns>
  <tableStyleInfo name="แบบตาราง 1" showFirstColumn="0" showLastColumn="0" showRowStripes="1" showColumnStripes="0"/>
</table>
</file>

<file path=xl/tables/table4.xml><?xml version="1.0" encoding="utf-8"?>
<table xmlns="http://schemas.openxmlformats.org/spreadsheetml/2006/main" id="22" name="Table9" displayName="Table9" ref="A89:G106" totalsRowShown="0" headerRowDxfId="164" dataDxfId="162" headerRowBorderDxfId="163" tableBorderDxfId="161">
  <tableColumns count="7">
    <tableColumn id="1" name="Electric" dataDxfId="160"/>
    <tableColumn id="2" name="PP" dataDxfId="159"/>
    <tableColumn id="3" name="Attack Type" dataDxfId="158"/>
    <tableColumn id="4" name="Power" dataDxfId="157"/>
    <tableColumn id="5" name="Hit" dataDxfId="156"/>
    <tableColumn id="6" name="Effect" dataDxfId="155"/>
    <tableColumn id="7" name="Map" dataDxfId="154"/>
  </tableColumns>
  <tableStyleInfo name="แบบตาราง 2" showFirstColumn="0" showLastColumn="0" showRowStripes="1" showColumnStripes="0"/>
</table>
</file>

<file path=xl/tables/table5.xml><?xml version="1.0" encoding="utf-8"?>
<table xmlns="http://schemas.openxmlformats.org/spreadsheetml/2006/main" id="23" name="Table11" displayName="Table11" ref="A108:G120" totalsRowShown="0" headerRowDxfId="153" dataDxfId="151" headerRowBorderDxfId="152" tableBorderDxfId="150">
  <tableColumns count="7">
    <tableColumn id="1" name="Psychic" dataDxfId="149"/>
    <tableColumn id="2" name="PP" dataDxfId="148"/>
    <tableColumn id="3" name="Attack Type" dataDxfId="147"/>
    <tableColumn id="4" name="Power" dataDxfId="146"/>
    <tableColumn id="5" name="Hit" dataDxfId="145"/>
    <tableColumn id="6" name="Effect" dataDxfId="144"/>
    <tableColumn id="7" name="Map" dataDxfId="143"/>
  </tableColumns>
  <tableStyleInfo name="แบบตาราง 4" showFirstColumn="0" showLastColumn="0" showRowStripes="1" showColumnStripes="0"/>
</table>
</file>

<file path=xl/tables/table6.xml><?xml version="1.0" encoding="utf-8"?>
<table xmlns="http://schemas.openxmlformats.org/spreadsheetml/2006/main" id="24" name="Table12" displayName="Table12" ref="A121:G135" totalsRowShown="0" headerRowDxfId="142" dataDxfId="140" headerRowBorderDxfId="141" tableBorderDxfId="139" totalsRowBorderDxfId="138">
  <tableColumns count="7">
    <tableColumn id="1" name="Ghost" dataDxfId="137"/>
    <tableColumn id="2" name="PP" dataDxfId="136"/>
    <tableColumn id="3" name="Attack Type" dataDxfId="135"/>
    <tableColumn id="4" name="Power" dataDxfId="134"/>
    <tableColumn id="5" name="Hit" dataDxfId="133"/>
    <tableColumn id="6" name="Effect" dataDxfId="132"/>
    <tableColumn id="7" name="Map" dataDxfId="131"/>
  </tableColumns>
  <tableStyleInfo name="TableStyleMedium5" showFirstColumn="0" showLastColumn="0" showRowStripes="1" showColumnStripes="0"/>
</table>
</file>

<file path=xl/tables/table7.xml><?xml version="1.0" encoding="utf-8"?>
<table xmlns="http://schemas.openxmlformats.org/spreadsheetml/2006/main" id="25" name="Table13" displayName="Table13" ref="A136:G150" totalsRowShown="0" headerRowDxfId="130" dataDxfId="128" headerRowBorderDxfId="129" tableBorderDxfId="127">
  <tableColumns count="7">
    <tableColumn id="1" name="Ice" dataDxfId="126"/>
    <tableColumn id="2" name="PP" dataDxfId="125"/>
    <tableColumn id="3" name="Attack Type" dataDxfId="124"/>
    <tableColumn id="4" name="Power" dataDxfId="123"/>
    <tableColumn id="5" name="Hit" dataDxfId="122"/>
    <tableColumn id="6" name="Effect" dataDxfId="121"/>
    <tableColumn id="7" name="Map" dataDxfId="120"/>
  </tableColumns>
  <tableStyleInfo name="TableStyleMedium6" showFirstColumn="0" showLastColumn="0" showRowStripes="1" showColumnStripes="0"/>
</table>
</file>

<file path=xl/tables/table8.xml><?xml version="1.0" encoding="utf-8"?>
<table xmlns="http://schemas.openxmlformats.org/spreadsheetml/2006/main" id="26" name="Table14" displayName="Table14" ref="A154:G185" totalsRowShown="0" headerRowDxfId="119" dataDxfId="117" headerRowBorderDxfId="118" tableBorderDxfId="116" totalsRowBorderDxfId="115">
  <tableColumns count="7">
    <tableColumn id="1" name="Neutral" dataDxfId="114"/>
    <tableColumn id="2" name="PP" dataDxfId="113"/>
    <tableColumn id="3" name="Attack Type" dataDxfId="112"/>
    <tableColumn id="4" name="Power" dataDxfId="111"/>
    <tableColumn id="5" name="Hit" dataDxfId="110"/>
    <tableColumn id="6" name="Effect" dataDxfId="109"/>
    <tableColumn id="7" name="Map" dataDxfId="108"/>
  </tableColumns>
  <tableStyleInfo name="แบบตาราง 5" showFirstColumn="0" showLastColumn="0" showRowStripes="1" showColumnStripes="0"/>
</table>
</file>

<file path=xl/tables/table9.xml><?xml version="1.0" encoding="utf-8"?>
<table xmlns="http://schemas.openxmlformats.org/spreadsheetml/2006/main" id="27" name="Table4" displayName="Table4" ref="A1:G18" totalsRowShown="0" headerRowDxfId="107" dataDxfId="105" headerRowBorderDxfId="106">
  <tableColumns count="7">
    <tableColumn id="1" name="Fire" dataDxfId="104"/>
    <tableColumn id="2" name="PP" dataDxfId="103"/>
    <tableColumn id="3" name="Attack Type" dataDxfId="102"/>
    <tableColumn id="4" name="Power" dataDxfId="101"/>
    <tableColumn id="5" name="Hit" dataDxfId="100"/>
    <tableColumn id="6" name="Effect" dataDxfId="99"/>
    <tableColumn id="7" name="Map" dataDxfId="98"/>
  </tableColumns>
  <tableStyleInfo name="TableStyleMedium3" showFirstColumn="0" showLastColumn="0" showRowStripes="1" showColumnStripes="0"/>
</table>
</file>

<file path=xl/tables/table10.xml><?xml version="1.0" encoding="utf-8"?>
<table xmlns="http://schemas.openxmlformats.org/spreadsheetml/2006/main" id="10" name="Table22" displayName="Table22" ref="A2:E23" totalsRowShown="0" headerRowDxfId="97" dataDxfId="96" tableBorderDxfId="95">
  <tableColumns count="5">
    <tableColumn id="1" name="map" dataDxfId="94"/>
    <tableColumn id="2" name="Veteran" dataDxfId="93"/>
    <tableColumn id="3" name="note" dataDxfId="92"/>
    <tableColumn id="4" name="Expert" dataDxfId="91"/>
    <tableColumn id="5" name="note2" dataDxfId="90"/>
  </tableColumns>
  <tableStyleInfo name="TableStyleLight18" showFirstColumn="0" showLastColumn="0" showRowStripes="1" showColumnStripes="0"/>
</table>
</file>

<file path=xl/tables/table11.xml><?xml version="1.0" encoding="utf-8"?>
<table xmlns="http://schemas.openxmlformats.org/spreadsheetml/2006/main" id="11" name="Table23" displayName="Table23" ref="F2:J23" totalsRowShown="0" headerRowDxfId="89" dataDxfId="88" tableBorderDxfId="87">
  <tableColumns count="5">
    <tableColumn id="1" name="map" dataDxfId="86"/>
    <tableColumn id="2" name="Veteran" dataDxfId="85"/>
    <tableColumn id="3" name="note" dataDxfId="84"/>
    <tableColumn id="4" name="Expert" dataDxfId="83"/>
    <tableColumn id="5" name="note2" dataDxfId="82"/>
  </tableColumns>
  <tableStyleInfo name="TableStyleLight16" showFirstColumn="0" showLastColumn="0" showRowStripes="1" showColumnStripes="0"/>
</table>
</file>

<file path=xl/tables/table12.xml><?xml version="1.0" encoding="utf-8"?>
<table xmlns="http://schemas.openxmlformats.org/spreadsheetml/2006/main" id="12" name="Table2713" displayName="Table2713" ref="A25:E46" totalsRowShown="0" headerRowDxfId="81" dataDxfId="80" tableBorderDxfId="79">
  <tableColumns count="5">
    <tableColumn id="1" name="map" dataDxfId="78"/>
    <tableColumn id="2" name="Veteran" dataDxfId="77"/>
    <tableColumn id="3" name="note" dataDxfId="76"/>
    <tableColumn id="4" name="Expert" dataDxfId="75"/>
    <tableColumn id="5" name="note2" dataDxfId="74"/>
  </tableColumns>
  <tableStyleInfo name="TableStyleLight17" showFirstColumn="0" showLastColumn="0" showRowStripes="1" showColumnStripes="0"/>
</table>
</file>

<file path=xl/tables/table13.xml><?xml version="1.0" encoding="utf-8"?>
<table xmlns="http://schemas.openxmlformats.org/spreadsheetml/2006/main" id="13" name="Table31" displayName="Table31" ref="F25:J46" totalsRowShown="0" headerRowDxfId="73" dataDxfId="71" headerRowBorderDxfId="72" tableBorderDxfId="70" totalsRowBorderDxfId="69">
  <tableColumns count="5">
    <tableColumn id="1" name="map" dataDxfId="68"/>
    <tableColumn id="2" name="Veteran" dataDxfId="67"/>
    <tableColumn id="3" name="note" dataDxfId="66"/>
    <tableColumn id="4" name="Expert" dataDxfId="65"/>
    <tableColumn id="5" name="note2" dataDxfId="64"/>
  </tableColumns>
  <tableStyleInfo name="แบบตาราง 10" showFirstColumn="0" showLastColumn="0" showRowStripes="1" showColumnStripes="0"/>
</table>
</file>

<file path=xl/tables/table14.xml><?xml version="1.0" encoding="utf-8"?>
<table xmlns="http://schemas.openxmlformats.org/spreadsheetml/2006/main" id="14" name="Table32" displayName="Table32" ref="A48:E79" totalsRowShown="0" headerRowDxfId="63" dataDxfId="61" headerRowBorderDxfId="62" tableBorderDxfId="60" totalsRowBorderDxfId="59">
  <tableColumns count="5">
    <tableColumn id="1" name="map" dataDxfId="58"/>
    <tableColumn id="2" name="Veteran" dataDxfId="57"/>
    <tableColumn id="3" name="note" dataDxfId="56"/>
    <tableColumn id="4" name="Expert" dataDxfId="55"/>
    <tableColumn id="5" name="note2" dataDxfId="54"/>
  </tableColumns>
  <tableStyleInfo name="แบบตาราง 11" showFirstColumn="0" showLastColumn="0" showRowStripes="1" showColumnStripes="0"/>
</table>
</file>

<file path=xl/tables/table15.xml><?xml version="1.0" encoding="utf-8"?>
<table xmlns="http://schemas.openxmlformats.org/spreadsheetml/2006/main" id="15" name="Table33" displayName="Table33" ref="F48:J79" totalsRowShown="0" headerRowDxfId="53" dataDxfId="52" tableBorderDxfId="51">
  <tableColumns count="5">
    <tableColumn id="1" name="map" dataDxfId="50"/>
    <tableColumn id="2" name="Veteran" dataDxfId="49"/>
    <tableColumn id="3" name="note" dataDxfId="48"/>
    <tableColumn id="4" name="Expert" dataDxfId="47"/>
    <tableColumn id="5" name="note2" dataDxfId="46"/>
  </tableColumns>
  <tableStyleInfo name="TableStyleLight19" showFirstColumn="0" showLastColumn="0" showRowStripes="1" showColumnStripes="0"/>
</table>
</file>

<file path=xl/tables/table16.xml><?xml version="1.0" encoding="utf-8"?>
<table xmlns="http://schemas.openxmlformats.org/spreadsheetml/2006/main" id="16" name="Table34" displayName="Table34" ref="A81:E112" totalsRowShown="0" headerRowDxfId="45" dataDxfId="44" tableBorderDxfId="43">
  <tableColumns count="5">
    <tableColumn id="1" name="map" dataDxfId="42"/>
    <tableColumn id="2" name="Veteran" dataDxfId="41"/>
    <tableColumn id="3" name="note" dataDxfId="40"/>
    <tableColumn id="4" name="Expert" dataDxfId="39"/>
    <tableColumn id="5" name="note2" dataDxfId="38"/>
  </tableColumns>
  <tableStyleInfo name="TableStyleLight20" showFirstColumn="0" showLastColumn="0" showRowStripes="1" showColumnStripes="0"/>
</table>
</file>

<file path=xl/tables/table17.xml><?xml version="1.0" encoding="utf-8"?>
<table xmlns="http://schemas.openxmlformats.org/spreadsheetml/2006/main" id="17" name="Table36" displayName="Table36" ref="F81:J112" totalsRowShown="0" headerRowDxfId="37" dataDxfId="35" headerRowBorderDxfId="36" tableBorderDxfId="34" totalsRowBorderDxfId="33">
  <tableColumns count="5">
    <tableColumn id="1" name="map" dataDxfId="32"/>
    <tableColumn id="2" name="Veteran" dataDxfId="31"/>
    <tableColumn id="3" name="note" dataDxfId="30"/>
    <tableColumn id="4" name="Expert" dataDxfId="29"/>
    <tableColumn id="5" name="note2" dataDxfId="28"/>
  </tableColumns>
  <tableStyleInfo name="แบบตาราง 12" showFirstColumn="0" showLastColumn="0" showRowStripes="1" showColumnStripes="0"/>
</table>
</file>

<file path=xl/tables/table18.xml><?xml version="1.0" encoding="utf-8"?>
<table xmlns="http://schemas.openxmlformats.org/spreadsheetml/2006/main" id="1" name="Table362" displayName="Table362" ref="A114:E145" totalsRowShown="0" headerRowDxfId="27" dataDxfId="25" headerRowBorderDxfId="26" tableBorderDxfId="24" totalsRowBorderDxfId="23">
  <tableColumns count="5">
    <tableColumn id="1" name="map" dataDxfId="22"/>
    <tableColumn id="2" name="Veteran" dataDxfId="21"/>
    <tableColumn id="3" name="note" dataDxfId="20"/>
    <tableColumn id="4" name="Expert" dataDxfId="19"/>
    <tableColumn id="5" name="note2" dataDxfId="18"/>
  </tableColumns>
  <tableStyleInfo name="แบบตาราง 12" showFirstColumn="0" showLastColumn="0" showRowStripes="1" showColumnStripes="0"/>
</table>
</file>

<file path=xl/tables/table19.xml><?xml version="1.0" encoding="utf-8"?>
<table xmlns="http://schemas.openxmlformats.org/spreadsheetml/2006/main" id="2" name="Table363" displayName="Table363" ref="F114:J145" totalsRowShown="0" headerRowDxfId="17" dataDxfId="15" headerRowBorderDxfId="16" tableBorderDxfId="14" totalsRowBorderDxfId="13">
  <tableColumns count="5">
    <tableColumn id="1" name="map" dataDxfId="12"/>
    <tableColumn id="2" name="Veteran" dataDxfId="11"/>
    <tableColumn id="3" name="note" dataDxfId="10"/>
    <tableColumn id="4" name="Expert" dataDxfId="9"/>
    <tableColumn id="5" name="note2" dataDxfId="8"/>
  </tableColumns>
  <tableStyleInfo name="แบบตาราง 12" showFirstColumn="0" showLastColumn="0" showRowStripes="1" showColumnStripes="0"/>
</table>
</file>

<file path=xl/tables/table20.xml><?xml version="1.0" encoding="utf-8"?>
<table xmlns="http://schemas.openxmlformats.org/spreadsheetml/2006/main" id="18" name="Table219" displayName="Table219" ref="A14:C25" totalsRowShown="0" headerRowDxfId="7" dataDxfId="5" headerRowBorderDxfId="6" tableBorderDxfId="4" totalsRowBorderDxfId="3">
  <sortState ref="A15:C24">
    <sortCondition ref="A2"/>
  </sortState>
  <tableColumns count="3">
    <tableColumn id="1" name="Debuff" dataDxfId="2"/>
    <tableColumn id="11" name="Duration" dataDxfId="1"/>
    <tableColumn id="12" name="Effect" dataDxfId="0"/>
  </tableColumns>
  <tableStyleInfo name="TableStyleMedium1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6.xml"/><Relationship Id="rId3" Type="http://schemas.openxmlformats.org/officeDocument/2006/relationships/table" Target="../tables/table11.xml"/><Relationship Id="rId7" Type="http://schemas.openxmlformats.org/officeDocument/2006/relationships/table" Target="../tables/table15.xml"/><Relationship Id="rId2" Type="http://schemas.openxmlformats.org/officeDocument/2006/relationships/table" Target="../tables/table10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14.xml"/><Relationship Id="rId11" Type="http://schemas.openxmlformats.org/officeDocument/2006/relationships/table" Target="../tables/table19.xml"/><Relationship Id="rId5" Type="http://schemas.openxmlformats.org/officeDocument/2006/relationships/table" Target="../tables/table13.xml"/><Relationship Id="rId10" Type="http://schemas.openxmlformats.org/officeDocument/2006/relationships/table" Target="../tables/table18.xml"/><Relationship Id="rId4" Type="http://schemas.openxmlformats.org/officeDocument/2006/relationships/table" Target="../tables/table12.xml"/><Relationship Id="rId9" Type="http://schemas.openxmlformats.org/officeDocument/2006/relationships/table" Target="../tables/table17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1.xml"/><Relationship Id="rId4" Type="http://schemas.openxmlformats.org/officeDocument/2006/relationships/table" Target="../tables/table2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0"/>
  <sheetViews>
    <sheetView zoomScale="80" zoomScaleNormal="80" workbookViewId="0">
      <selection activeCell="J18" sqref="J18"/>
    </sheetView>
  </sheetViews>
  <sheetFormatPr defaultColWidth="11" defaultRowHeight="15.75" x14ac:dyDescent="0.25"/>
  <cols>
    <col min="1" max="1" width="20.875" customWidth="1"/>
    <col min="2" max="2" width="5.875" customWidth="1"/>
    <col min="3" max="3" width="13.875" customWidth="1"/>
    <col min="4" max="4" width="9" customWidth="1"/>
    <col min="5" max="5" width="6.125" customWidth="1"/>
    <col min="6" max="6" width="52.125" customWidth="1"/>
    <col min="7" max="7" width="8.125" customWidth="1"/>
    <col min="8" max="8" width="6.75" customWidth="1"/>
    <col min="9" max="9" width="14.125" customWidth="1"/>
    <col min="10" max="10" width="13.75" customWidth="1"/>
    <col min="11" max="11" width="27.5" customWidth="1"/>
  </cols>
  <sheetData>
    <row r="1" spans="1:10" ht="34.5" customHeight="1" x14ac:dyDescent="0.25">
      <c r="A1" s="189" t="s">
        <v>0</v>
      </c>
      <c r="B1" s="188" t="s">
        <v>1</v>
      </c>
      <c r="C1" s="188" t="s">
        <v>2</v>
      </c>
      <c r="D1" s="188" t="s">
        <v>3</v>
      </c>
      <c r="E1" s="188" t="s">
        <v>4</v>
      </c>
      <c r="F1" s="188" t="s">
        <v>513</v>
      </c>
      <c r="G1" s="188" t="s">
        <v>574</v>
      </c>
    </row>
    <row r="2" spans="1:10" ht="17.25" x14ac:dyDescent="0.25">
      <c r="A2" s="190" t="s">
        <v>692</v>
      </c>
      <c r="B2" s="163"/>
      <c r="C2" s="163"/>
      <c r="D2" s="163"/>
      <c r="E2" s="163"/>
      <c r="F2" s="163"/>
      <c r="G2" s="163"/>
      <c r="I2" s="67" t="s">
        <v>465</v>
      </c>
      <c r="J2" t="s">
        <v>466</v>
      </c>
    </row>
    <row r="3" spans="1:10" ht="17.25" x14ac:dyDescent="0.25">
      <c r="A3" s="190" t="s">
        <v>691</v>
      </c>
      <c r="B3" s="163"/>
      <c r="C3" s="163"/>
      <c r="D3" s="163"/>
      <c r="E3" s="163"/>
      <c r="F3" s="163"/>
      <c r="G3" s="163"/>
      <c r="I3" s="68" t="s">
        <v>461</v>
      </c>
      <c r="J3" t="s">
        <v>467</v>
      </c>
    </row>
    <row r="4" spans="1:10" ht="17.25" x14ac:dyDescent="0.25">
      <c r="A4" s="178" t="s">
        <v>5</v>
      </c>
      <c r="B4" s="176">
        <v>15</v>
      </c>
      <c r="C4" s="176" t="s">
        <v>6</v>
      </c>
      <c r="D4" s="176">
        <v>35</v>
      </c>
      <c r="E4" s="176">
        <v>100</v>
      </c>
      <c r="F4" s="175" t="s">
        <v>687</v>
      </c>
      <c r="G4" s="176" t="s">
        <v>550</v>
      </c>
      <c r="I4" s="69" t="s">
        <v>462</v>
      </c>
      <c r="J4" t="s">
        <v>468</v>
      </c>
    </row>
    <row r="5" spans="1:10" ht="17.25" x14ac:dyDescent="0.25">
      <c r="A5" s="178" t="s">
        <v>7</v>
      </c>
      <c r="B5" s="176">
        <v>10</v>
      </c>
      <c r="C5" s="176" t="s">
        <v>6</v>
      </c>
      <c r="D5" s="176">
        <v>50</v>
      </c>
      <c r="E5" s="176">
        <v>90</v>
      </c>
      <c r="F5" s="175" t="s">
        <v>690</v>
      </c>
      <c r="G5" s="176" t="s">
        <v>8</v>
      </c>
      <c r="I5" s="70" t="s">
        <v>463</v>
      </c>
      <c r="J5" t="s">
        <v>470</v>
      </c>
    </row>
    <row r="6" spans="1:10" ht="17.25" x14ac:dyDescent="0.25">
      <c r="A6" s="178" t="s">
        <v>9</v>
      </c>
      <c r="B6" s="176">
        <v>10</v>
      </c>
      <c r="C6" s="176" t="s">
        <v>10</v>
      </c>
      <c r="D6" s="176">
        <v>50</v>
      </c>
      <c r="E6" s="176">
        <v>95</v>
      </c>
      <c r="F6" s="175" t="s">
        <v>689</v>
      </c>
      <c r="G6" s="176" t="s">
        <v>8</v>
      </c>
      <c r="I6" s="71" t="s">
        <v>464</v>
      </c>
      <c r="J6" t="s">
        <v>469</v>
      </c>
    </row>
    <row r="7" spans="1:10" ht="17.25" x14ac:dyDescent="0.25">
      <c r="A7" s="178" t="s">
        <v>14</v>
      </c>
      <c r="B7" s="176">
        <v>10</v>
      </c>
      <c r="C7" s="176" t="s">
        <v>6</v>
      </c>
      <c r="D7" s="176">
        <v>60</v>
      </c>
      <c r="E7" s="176">
        <v>95</v>
      </c>
      <c r="F7" s="175" t="s">
        <v>687</v>
      </c>
      <c r="G7" s="176" t="s">
        <v>8</v>
      </c>
    </row>
    <row r="8" spans="1:10" ht="17.25" x14ac:dyDescent="0.25">
      <c r="A8" s="178" t="s">
        <v>11</v>
      </c>
      <c r="B8" s="176">
        <v>5</v>
      </c>
      <c r="C8" s="176" t="s">
        <v>10</v>
      </c>
      <c r="D8" s="176">
        <v>55</v>
      </c>
      <c r="E8" s="176">
        <v>90</v>
      </c>
      <c r="F8" s="175" t="s">
        <v>688</v>
      </c>
      <c r="G8" s="176" t="s">
        <v>543</v>
      </c>
    </row>
    <row r="9" spans="1:10" ht="23.25" x14ac:dyDescent="0.35">
      <c r="A9" s="178" t="s">
        <v>13</v>
      </c>
      <c r="B9" s="176">
        <v>5</v>
      </c>
      <c r="C9" s="176" t="s">
        <v>6</v>
      </c>
      <c r="D9" s="176">
        <v>55</v>
      </c>
      <c r="E9" s="176">
        <v>90</v>
      </c>
      <c r="F9" s="175" t="s">
        <v>688</v>
      </c>
      <c r="G9" s="176" t="s">
        <v>543</v>
      </c>
      <c r="I9" t="s">
        <v>475</v>
      </c>
    </row>
    <row r="10" spans="1:10" ht="17.25" x14ac:dyDescent="0.25">
      <c r="A10" s="178" t="s">
        <v>15</v>
      </c>
      <c r="B10" s="176">
        <v>5</v>
      </c>
      <c r="C10" s="176" t="s">
        <v>10</v>
      </c>
      <c r="D10" s="176">
        <v>90</v>
      </c>
      <c r="E10" s="176">
        <v>90</v>
      </c>
      <c r="F10" s="175" t="s">
        <v>687</v>
      </c>
      <c r="G10" s="176" t="s">
        <v>543</v>
      </c>
      <c r="J10" t="s">
        <v>474</v>
      </c>
    </row>
    <row r="11" spans="1:10" ht="17.25" x14ac:dyDescent="0.25">
      <c r="A11" s="178" t="s">
        <v>16</v>
      </c>
      <c r="B11" s="176">
        <v>5</v>
      </c>
      <c r="C11" s="176" t="s">
        <v>6</v>
      </c>
      <c r="D11" s="176">
        <v>90</v>
      </c>
      <c r="E11" s="176">
        <v>90</v>
      </c>
      <c r="F11" s="175" t="s">
        <v>687</v>
      </c>
      <c r="G11" s="176" t="s">
        <v>543</v>
      </c>
    </row>
    <row r="12" spans="1:10" ht="17.25" x14ac:dyDescent="0.25">
      <c r="A12" s="178" t="s">
        <v>708</v>
      </c>
      <c r="B12" s="176">
        <v>3</v>
      </c>
      <c r="C12" s="176" t="s">
        <v>6</v>
      </c>
      <c r="D12" s="176">
        <v>120</v>
      </c>
      <c r="E12" s="176">
        <v>90</v>
      </c>
      <c r="F12" s="175" t="s">
        <v>686</v>
      </c>
      <c r="G12" s="176" t="s">
        <v>543</v>
      </c>
      <c r="I12" t="s">
        <v>736</v>
      </c>
    </row>
    <row r="13" spans="1:10" ht="17.25" x14ac:dyDescent="0.25">
      <c r="A13" s="178" t="s">
        <v>21</v>
      </c>
      <c r="B13" s="176">
        <v>10</v>
      </c>
      <c r="C13" s="176" t="s">
        <v>18</v>
      </c>
      <c r="D13" s="176" t="s">
        <v>499</v>
      </c>
      <c r="E13" s="176">
        <v>75</v>
      </c>
      <c r="F13" s="175" t="s">
        <v>685</v>
      </c>
      <c r="G13" s="176" t="s">
        <v>550</v>
      </c>
      <c r="I13" t="s">
        <v>737</v>
      </c>
    </row>
    <row r="14" spans="1:10" ht="17.25" x14ac:dyDescent="0.25">
      <c r="A14" s="178" t="s">
        <v>20</v>
      </c>
      <c r="B14" s="176">
        <v>10</v>
      </c>
      <c r="C14" s="176" t="s">
        <v>18</v>
      </c>
      <c r="D14" s="176" t="s">
        <v>499</v>
      </c>
      <c r="E14" s="176" t="s">
        <v>499</v>
      </c>
      <c r="F14" s="175" t="s">
        <v>556</v>
      </c>
      <c r="G14" s="176" t="s">
        <v>550</v>
      </c>
    </row>
    <row r="15" spans="1:10" ht="17.25" x14ac:dyDescent="0.25">
      <c r="A15" s="178" t="s">
        <v>17</v>
      </c>
      <c r="B15" s="176">
        <v>10</v>
      </c>
      <c r="C15" s="176" t="s">
        <v>18</v>
      </c>
      <c r="D15" s="176" t="s">
        <v>499</v>
      </c>
      <c r="E15" s="176" t="s">
        <v>499</v>
      </c>
      <c r="F15" s="175" t="s">
        <v>620</v>
      </c>
      <c r="G15" s="176" t="s">
        <v>8</v>
      </c>
    </row>
    <row r="16" spans="1:10" ht="17.25" x14ac:dyDescent="0.25">
      <c r="A16" s="178" t="s">
        <v>19</v>
      </c>
      <c r="B16" s="176">
        <v>10</v>
      </c>
      <c r="C16" s="176" t="s">
        <v>18</v>
      </c>
      <c r="D16" s="176" t="s">
        <v>499</v>
      </c>
      <c r="E16" s="176" t="s">
        <v>499</v>
      </c>
      <c r="F16" s="175" t="s">
        <v>684</v>
      </c>
      <c r="G16" s="176" t="s">
        <v>8</v>
      </c>
    </row>
    <row r="17" spans="1:7" ht="17.25" x14ac:dyDescent="0.25">
      <c r="A17" s="178" t="s">
        <v>478</v>
      </c>
      <c r="B17" s="176">
        <v>5</v>
      </c>
      <c r="C17" s="176" t="s">
        <v>18</v>
      </c>
      <c r="D17" s="176" t="s">
        <v>499</v>
      </c>
      <c r="E17" s="176" t="s">
        <v>499</v>
      </c>
      <c r="F17" s="175" t="s">
        <v>683</v>
      </c>
      <c r="G17" s="176" t="s">
        <v>8</v>
      </c>
    </row>
    <row r="18" spans="1:7" ht="17.25" x14ac:dyDescent="0.25">
      <c r="A18" s="178" t="s">
        <v>22</v>
      </c>
      <c r="B18" s="176">
        <v>5</v>
      </c>
      <c r="C18" s="176" t="s">
        <v>18</v>
      </c>
      <c r="D18" s="176" t="s">
        <v>499</v>
      </c>
      <c r="E18" s="176" t="s">
        <v>499</v>
      </c>
      <c r="F18" s="175" t="s">
        <v>682</v>
      </c>
      <c r="G18" s="176" t="s">
        <v>8</v>
      </c>
    </row>
    <row r="19" spans="1:7" ht="17.25" x14ac:dyDescent="0.25">
      <c r="A19" s="308" t="s">
        <v>681</v>
      </c>
      <c r="B19" s="309"/>
      <c r="C19" s="309"/>
      <c r="D19" s="309"/>
      <c r="E19" s="309"/>
      <c r="F19" s="309"/>
      <c r="G19" s="309"/>
    </row>
    <row r="20" spans="1:7" ht="17.25" x14ac:dyDescent="0.25">
      <c r="A20" s="316" t="s">
        <v>680</v>
      </c>
      <c r="B20" s="317"/>
      <c r="C20" s="317"/>
      <c r="D20" s="317"/>
      <c r="E20" s="317"/>
      <c r="F20" s="317"/>
      <c r="G20" s="317"/>
    </row>
    <row r="21" spans="1:7" ht="18" thickBot="1" x14ac:dyDescent="0.3">
      <c r="A21" s="310" t="s">
        <v>679</v>
      </c>
      <c r="B21" s="311"/>
      <c r="C21" s="311"/>
      <c r="D21" s="311"/>
      <c r="E21" s="311"/>
      <c r="F21" s="311"/>
      <c r="G21" s="311"/>
    </row>
    <row r="22" spans="1:7" ht="38.25" customHeight="1" x14ac:dyDescent="0.25">
      <c r="A22" s="189" t="s">
        <v>23</v>
      </c>
      <c r="B22" s="188" t="s">
        <v>1</v>
      </c>
      <c r="C22" s="188" t="s">
        <v>2</v>
      </c>
      <c r="D22" s="188" t="s">
        <v>3</v>
      </c>
      <c r="E22" s="188" t="s">
        <v>4</v>
      </c>
      <c r="F22" s="188" t="s">
        <v>513</v>
      </c>
      <c r="G22" s="191" t="s">
        <v>574</v>
      </c>
    </row>
    <row r="23" spans="1:7" ht="17.25" x14ac:dyDescent="0.25">
      <c r="A23" s="190" t="s">
        <v>678</v>
      </c>
      <c r="B23" s="163"/>
      <c r="C23" s="163"/>
      <c r="D23" s="163"/>
      <c r="E23" s="163"/>
      <c r="F23" s="163"/>
      <c r="G23" s="163"/>
    </row>
    <row r="24" spans="1:7" ht="17.25" x14ac:dyDescent="0.25">
      <c r="A24" s="190" t="s">
        <v>677</v>
      </c>
      <c r="B24" s="163"/>
      <c r="C24" s="163"/>
      <c r="D24" s="163"/>
      <c r="E24" s="163"/>
      <c r="F24" s="163"/>
      <c r="G24" s="163"/>
    </row>
    <row r="25" spans="1:7" ht="17.25" x14ac:dyDescent="0.25">
      <c r="A25" s="178" t="s">
        <v>24</v>
      </c>
      <c r="B25" s="176">
        <v>15</v>
      </c>
      <c r="C25" s="176" t="s">
        <v>6</v>
      </c>
      <c r="D25" s="176">
        <v>35</v>
      </c>
      <c r="E25" s="176">
        <v>100</v>
      </c>
      <c r="F25" s="175" t="s">
        <v>676</v>
      </c>
      <c r="G25" s="176" t="s">
        <v>550</v>
      </c>
    </row>
    <row r="26" spans="1:7" ht="17.25" x14ac:dyDescent="0.25">
      <c r="A26" s="178" t="s">
        <v>25</v>
      </c>
      <c r="B26" s="176">
        <v>10</v>
      </c>
      <c r="C26" s="176" t="s">
        <v>6</v>
      </c>
      <c r="D26" s="176">
        <v>45</v>
      </c>
      <c r="E26" s="176">
        <v>95</v>
      </c>
      <c r="F26" s="175" t="s">
        <v>675</v>
      </c>
      <c r="G26" s="176" t="s">
        <v>8</v>
      </c>
    </row>
    <row r="27" spans="1:7" ht="17.25" x14ac:dyDescent="0.25">
      <c r="A27" s="178" t="s">
        <v>26</v>
      </c>
      <c r="B27" s="176">
        <v>10</v>
      </c>
      <c r="C27" s="176" t="s">
        <v>10</v>
      </c>
      <c r="D27" s="176">
        <v>50</v>
      </c>
      <c r="E27" s="176">
        <v>90</v>
      </c>
      <c r="F27" s="175" t="s">
        <v>674</v>
      </c>
      <c r="G27" s="176" t="s">
        <v>8</v>
      </c>
    </row>
    <row r="28" spans="1:7" ht="17.25" x14ac:dyDescent="0.25">
      <c r="A28" s="178" t="s">
        <v>27</v>
      </c>
      <c r="B28" s="176">
        <v>10</v>
      </c>
      <c r="C28" s="176" t="s">
        <v>10</v>
      </c>
      <c r="D28" s="176">
        <v>50</v>
      </c>
      <c r="E28" s="176">
        <v>90</v>
      </c>
      <c r="F28" s="175" t="s">
        <v>673</v>
      </c>
      <c r="G28" s="176" t="s">
        <v>8</v>
      </c>
    </row>
    <row r="29" spans="1:7" ht="17.25" x14ac:dyDescent="0.25">
      <c r="A29" s="178" t="s">
        <v>29</v>
      </c>
      <c r="B29" s="176">
        <v>10</v>
      </c>
      <c r="C29" s="176" t="s">
        <v>6</v>
      </c>
      <c r="D29" s="176">
        <v>60</v>
      </c>
      <c r="E29" s="176">
        <v>95</v>
      </c>
      <c r="F29" s="175" t="s">
        <v>671</v>
      </c>
      <c r="G29" s="176" t="s">
        <v>8</v>
      </c>
    </row>
    <row r="30" spans="1:7" ht="17.25" x14ac:dyDescent="0.25">
      <c r="A30" s="178" t="s">
        <v>28</v>
      </c>
      <c r="B30" s="176">
        <v>5</v>
      </c>
      <c r="C30" s="176" t="s">
        <v>6</v>
      </c>
      <c r="D30" s="176">
        <v>55</v>
      </c>
      <c r="E30" s="176">
        <v>90</v>
      </c>
      <c r="F30" s="175" t="s">
        <v>672</v>
      </c>
      <c r="G30" s="176" t="s">
        <v>543</v>
      </c>
    </row>
    <row r="31" spans="1:7" ht="17.25" x14ac:dyDescent="0.25">
      <c r="A31" s="178" t="s">
        <v>30</v>
      </c>
      <c r="B31" s="176">
        <v>5</v>
      </c>
      <c r="C31" s="176" t="s">
        <v>6</v>
      </c>
      <c r="D31" s="176">
        <v>90</v>
      </c>
      <c r="E31" s="176">
        <v>90</v>
      </c>
      <c r="F31" s="175" t="s">
        <v>671</v>
      </c>
      <c r="G31" s="176" t="s">
        <v>543</v>
      </c>
    </row>
    <row r="32" spans="1:7" ht="17.25" x14ac:dyDescent="0.25">
      <c r="A32" s="178" t="s">
        <v>709</v>
      </c>
      <c r="B32" s="176">
        <v>3</v>
      </c>
      <c r="C32" s="176" t="s">
        <v>10</v>
      </c>
      <c r="D32" s="176">
        <v>120</v>
      </c>
      <c r="E32" s="176">
        <v>90</v>
      </c>
      <c r="F32" s="175" t="s">
        <v>670</v>
      </c>
      <c r="G32" s="176" t="s">
        <v>543</v>
      </c>
    </row>
    <row r="33" spans="1:7" ht="17.25" x14ac:dyDescent="0.25">
      <c r="A33" s="178" t="s">
        <v>31</v>
      </c>
      <c r="B33" s="176">
        <v>10</v>
      </c>
      <c r="C33" s="176" t="s">
        <v>18</v>
      </c>
      <c r="D33" s="176" t="s">
        <v>499</v>
      </c>
      <c r="E33" s="176">
        <v>90</v>
      </c>
      <c r="F33" s="175" t="s">
        <v>669</v>
      </c>
      <c r="G33" s="176" t="s">
        <v>550</v>
      </c>
    </row>
    <row r="34" spans="1:7" ht="17.25" x14ac:dyDescent="0.25">
      <c r="A34" s="178" t="s">
        <v>35</v>
      </c>
      <c r="B34" s="176">
        <v>10</v>
      </c>
      <c r="C34" s="176" t="s">
        <v>18</v>
      </c>
      <c r="D34" s="176" t="s">
        <v>499</v>
      </c>
      <c r="E34" s="176" t="s">
        <v>499</v>
      </c>
      <c r="F34" s="175" t="s">
        <v>668</v>
      </c>
      <c r="G34" s="176" t="s">
        <v>550</v>
      </c>
    </row>
    <row r="35" spans="1:7" ht="17.25" x14ac:dyDescent="0.25">
      <c r="A35" s="178" t="s">
        <v>36</v>
      </c>
      <c r="B35" s="176">
        <v>10</v>
      </c>
      <c r="C35" s="176" t="s">
        <v>18</v>
      </c>
      <c r="D35" s="176" t="s">
        <v>499</v>
      </c>
      <c r="E35" s="176" t="s">
        <v>499</v>
      </c>
      <c r="F35" s="175" t="s">
        <v>557</v>
      </c>
      <c r="G35" s="176" t="s">
        <v>550</v>
      </c>
    </row>
    <row r="36" spans="1:7" ht="17.25" x14ac:dyDescent="0.25">
      <c r="A36" s="178" t="s">
        <v>32</v>
      </c>
      <c r="B36" s="176">
        <v>10</v>
      </c>
      <c r="C36" s="176" t="s">
        <v>18</v>
      </c>
      <c r="D36" s="176" t="s">
        <v>499</v>
      </c>
      <c r="E36" s="176">
        <v>75</v>
      </c>
      <c r="F36" s="175" t="s">
        <v>635</v>
      </c>
      <c r="G36" s="176" t="s">
        <v>8</v>
      </c>
    </row>
    <row r="37" spans="1:7" ht="17.25" x14ac:dyDescent="0.25">
      <c r="A37" s="178" t="s">
        <v>37</v>
      </c>
      <c r="B37" s="176">
        <v>3</v>
      </c>
      <c r="C37" s="176" t="s">
        <v>18</v>
      </c>
      <c r="D37" s="176" t="s">
        <v>499</v>
      </c>
      <c r="E37" s="176" t="s">
        <v>499</v>
      </c>
      <c r="F37" s="175" t="s">
        <v>667</v>
      </c>
      <c r="G37" s="176" t="s">
        <v>8</v>
      </c>
    </row>
    <row r="38" spans="1:7" ht="17.25" x14ac:dyDescent="0.25">
      <c r="A38" s="178" t="s">
        <v>33</v>
      </c>
      <c r="B38" s="176">
        <v>5</v>
      </c>
      <c r="C38" s="176" t="s">
        <v>18</v>
      </c>
      <c r="D38" s="176" t="s">
        <v>499</v>
      </c>
      <c r="E38" s="176" t="s">
        <v>499</v>
      </c>
      <c r="F38" s="175" t="s">
        <v>666</v>
      </c>
      <c r="G38" s="176" t="s">
        <v>8</v>
      </c>
    </row>
    <row r="39" spans="1:7" ht="17.25" x14ac:dyDescent="0.25">
      <c r="A39" s="178" t="s">
        <v>665</v>
      </c>
      <c r="B39" s="176">
        <v>5</v>
      </c>
      <c r="C39" s="176" t="s">
        <v>18</v>
      </c>
      <c r="D39" s="176" t="s">
        <v>499</v>
      </c>
      <c r="E39" s="176" t="s">
        <v>499</v>
      </c>
      <c r="F39" s="175" t="s">
        <v>664</v>
      </c>
      <c r="G39" s="176" t="s">
        <v>8</v>
      </c>
    </row>
    <row r="40" spans="1:7" ht="17.25" x14ac:dyDescent="0.25">
      <c r="A40" s="178" t="s">
        <v>34</v>
      </c>
      <c r="B40" s="176">
        <v>3</v>
      </c>
      <c r="C40" s="176" t="s">
        <v>18</v>
      </c>
      <c r="D40" s="176" t="s">
        <v>499</v>
      </c>
      <c r="E40" s="176" t="s">
        <v>499</v>
      </c>
      <c r="F40" s="175" t="s">
        <v>646</v>
      </c>
      <c r="G40" s="176" t="s">
        <v>543</v>
      </c>
    </row>
    <row r="41" spans="1:7" ht="17.25" x14ac:dyDescent="0.25">
      <c r="A41" s="178" t="s">
        <v>722</v>
      </c>
      <c r="B41" s="176">
        <v>5</v>
      </c>
      <c r="C41" s="176" t="s">
        <v>18</v>
      </c>
      <c r="D41" s="261" t="s">
        <v>499</v>
      </c>
      <c r="E41" s="261" t="s">
        <v>499</v>
      </c>
      <c r="F41" s="175" t="s">
        <v>723</v>
      </c>
      <c r="G41" s="176" t="s">
        <v>543</v>
      </c>
    </row>
    <row r="42" spans="1:7" ht="17.25" x14ac:dyDescent="0.25">
      <c r="A42" s="178" t="s">
        <v>38</v>
      </c>
      <c r="B42" s="176">
        <v>5</v>
      </c>
      <c r="C42" s="176" t="s">
        <v>18</v>
      </c>
      <c r="D42" s="176" t="s">
        <v>499</v>
      </c>
      <c r="E42" s="176" t="s">
        <v>499</v>
      </c>
      <c r="F42" s="175" t="s">
        <v>663</v>
      </c>
      <c r="G42" s="176" t="s">
        <v>8</v>
      </c>
    </row>
    <row r="43" spans="1:7" ht="17.25" x14ac:dyDescent="0.25">
      <c r="A43" s="312" t="s">
        <v>662</v>
      </c>
      <c r="B43" s="313"/>
      <c r="C43" s="313"/>
      <c r="D43" s="313"/>
      <c r="E43" s="313"/>
      <c r="F43" s="313"/>
      <c r="G43" s="313"/>
    </row>
    <row r="44" spans="1:7" ht="17.25" x14ac:dyDescent="0.25">
      <c r="A44" s="318" t="s">
        <v>661</v>
      </c>
      <c r="B44" s="319"/>
      <c r="C44" s="319"/>
      <c r="D44" s="319"/>
      <c r="E44" s="319"/>
      <c r="F44" s="319"/>
      <c r="G44" s="319"/>
    </row>
    <row r="45" spans="1:7" ht="18" thickBot="1" x14ac:dyDescent="0.3">
      <c r="A45" s="310" t="s">
        <v>660</v>
      </c>
      <c r="B45" s="311"/>
      <c r="C45" s="311"/>
      <c r="D45" s="311"/>
      <c r="E45" s="311"/>
      <c r="F45" s="311"/>
      <c r="G45" s="311"/>
    </row>
    <row r="46" spans="1:7" ht="36.75" customHeight="1" x14ac:dyDescent="0.25">
      <c r="A46" s="189" t="s">
        <v>392</v>
      </c>
      <c r="B46" s="188" t="s">
        <v>1</v>
      </c>
      <c r="C46" s="188" t="s">
        <v>2</v>
      </c>
      <c r="D46" s="188" t="s">
        <v>3</v>
      </c>
      <c r="E46" s="188" t="s">
        <v>4</v>
      </c>
      <c r="F46" s="188" t="s">
        <v>513</v>
      </c>
      <c r="G46" s="188" t="s">
        <v>574</v>
      </c>
    </row>
    <row r="47" spans="1:7" ht="17.25" x14ac:dyDescent="0.25">
      <c r="A47" s="179" t="s">
        <v>659</v>
      </c>
      <c r="B47" s="82"/>
      <c r="C47" s="82"/>
      <c r="D47" s="82"/>
      <c r="E47" s="82"/>
      <c r="F47" s="82"/>
      <c r="G47" s="82"/>
    </row>
    <row r="48" spans="1:7" ht="17.25" x14ac:dyDescent="0.25">
      <c r="A48" s="179" t="s">
        <v>658</v>
      </c>
      <c r="B48" s="82"/>
      <c r="C48" s="82"/>
      <c r="D48" s="82"/>
      <c r="E48" s="82"/>
      <c r="F48" s="82"/>
      <c r="G48" s="82"/>
    </row>
    <row r="49" spans="1:7" ht="17.25" x14ac:dyDescent="0.25">
      <c r="A49" s="192" t="s">
        <v>378</v>
      </c>
      <c r="B49" s="171">
        <v>15</v>
      </c>
      <c r="C49" s="171" t="s">
        <v>6</v>
      </c>
      <c r="D49" s="171">
        <v>35</v>
      </c>
      <c r="E49" s="171">
        <v>100</v>
      </c>
      <c r="F49" s="175" t="s">
        <v>568</v>
      </c>
      <c r="G49" s="176" t="s">
        <v>550</v>
      </c>
    </row>
    <row r="50" spans="1:7" ht="17.25" x14ac:dyDescent="0.25">
      <c r="A50" s="192" t="s">
        <v>377</v>
      </c>
      <c r="B50" s="171">
        <v>5</v>
      </c>
      <c r="C50" s="171" t="s">
        <v>10</v>
      </c>
      <c r="D50" s="171">
        <v>15</v>
      </c>
      <c r="E50" s="171">
        <v>75</v>
      </c>
      <c r="F50" s="175" t="s">
        <v>657</v>
      </c>
      <c r="G50" s="176" t="s">
        <v>8</v>
      </c>
    </row>
    <row r="51" spans="1:7" ht="17.25" x14ac:dyDescent="0.25">
      <c r="A51" s="192" t="s">
        <v>379</v>
      </c>
      <c r="B51" s="171">
        <v>5</v>
      </c>
      <c r="C51" s="171" t="s">
        <v>10</v>
      </c>
      <c r="D51" s="171">
        <v>40</v>
      </c>
      <c r="E51" s="171">
        <v>95</v>
      </c>
      <c r="F51" s="175" t="s">
        <v>656</v>
      </c>
      <c r="G51" s="176" t="s">
        <v>8</v>
      </c>
    </row>
    <row r="52" spans="1:7" ht="17.25" x14ac:dyDescent="0.25">
      <c r="A52" s="192" t="s">
        <v>380</v>
      </c>
      <c r="B52" s="171">
        <v>10</v>
      </c>
      <c r="C52" s="171" t="s">
        <v>10</v>
      </c>
      <c r="D52" s="171">
        <v>45</v>
      </c>
      <c r="E52" s="171">
        <v>95</v>
      </c>
      <c r="F52" s="175" t="s">
        <v>568</v>
      </c>
      <c r="G52" s="176" t="s">
        <v>8</v>
      </c>
    </row>
    <row r="53" spans="1:7" ht="17.25" x14ac:dyDescent="0.25">
      <c r="A53" s="192" t="s">
        <v>382</v>
      </c>
      <c r="B53" s="171">
        <v>10</v>
      </c>
      <c r="C53" s="171" t="s">
        <v>10</v>
      </c>
      <c r="D53" s="171">
        <v>60</v>
      </c>
      <c r="E53" s="171">
        <v>95</v>
      </c>
      <c r="F53" s="175" t="s">
        <v>568</v>
      </c>
      <c r="G53" s="176" t="s">
        <v>8</v>
      </c>
    </row>
    <row r="54" spans="1:7" ht="17.25" x14ac:dyDescent="0.25">
      <c r="A54" s="192" t="s">
        <v>655</v>
      </c>
      <c r="B54" s="171">
        <v>5</v>
      </c>
      <c r="C54" s="171" t="s">
        <v>10</v>
      </c>
      <c r="D54" s="171">
        <v>55</v>
      </c>
      <c r="E54" s="171">
        <v>90</v>
      </c>
      <c r="F54" s="175" t="s">
        <v>654</v>
      </c>
      <c r="G54" s="176" t="s">
        <v>543</v>
      </c>
    </row>
    <row r="55" spans="1:7" ht="17.25" x14ac:dyDescent="0.25">
      <c r="A55" s="192" t="s">
        <v>381</v>
      </c>
      <c r="B55" s="171">
        <v>5</v>
      </c>
      <c r="C55" s="171" t="s">
        <v>6</v>
      </c>
      <c r="D55" s="171">
        <v>55</v>
      </c>
      <c r="E55" s="171">
        <v>90</v>
      </c>
      <c r="F55" s="175" t="s">
        <v>654</v>
      </c>
      <c r="G55" s="176" t="s">
        <v>543</v>
      </c>
    </row>
    <row r="56" spans="1:7" ht="17.25" x14ac:dyDescent="0.25">
      <c r="A56" s="192" t="s">
        <v>383</v>
      </c>
      <c r="B56" s="171">
        <v>5</v>
      </c>
      <c r="C56" s="171" t="s">
        <v>6</v>
      </c>
      <c r="D56" s="171">
        <v>90</v>
      </c>
      <c r="E56" s="171">
        <v>90</v>
      </c>
      <c r="F56" s="175" t="s">
        <v>568</v>
      </c>
      <c r="G56" s="176" t="s">
        <v>543</v>
      </c>
    </row>
    <row r="57" spans="1:7" ht="17.25" x14ac:dyDescent="0.25">
      <c r="A57" s="201" t="s">
        <v>710</v>
      </c>
      <c r="B57" s="171">
        <v>3</v>
      </c>
      <c r="C57" s="171" t="s">
        <v>6</v>
      </c>
      <c r="D57" s="171">
        <v>120</v>
      </c>
      <c r="E57" s="171">
        <v>90</v>
      </c>
      <c r="F57" s="175" t="s">
        <v>653</v>
      </c>
      <c r="G57" s="176" t="s">
        <v>543</v>
      </c>
    </row>
    <row r="58" spans="1:7" ht="17.25" x14ac:dyDescent="0.25">
      <c r="A58" s="192" t="s">
        <v>386</v>
      </c>
      <c r="B58" s="171">
        <v>10</v>
      </c>
      <c r="C58" s="171" t="s">
        <v>18</v>
      </c>
      <c r="D58" s="171" t="s">
        <v>499</v>
      </c>
      <c r="E58" s="171">
        <v>75</v>
      </c>
      <c r="F58" s="175" t="s">
        <v>635</v>
      </c>
      <c r="G58" s="176" t="s">
        <v>8</v>
      </c>
    </row>
    <row r="59" spans="1:7" ht="17.25" x14ac:dyDescent="0.25">
      <c r="A59" s="192" t="s">
        <v>387</v>
      </c>
      <c r="B59" s="171">
        <v>10</v>
      </c>
      <c r="C59" s="171" t="s">
        <v>18</v>
      </c>
      <c r="D59" s="171" t="s">
        <v>499</v>
      </c>
      <c r="E59" s="171" t="s">
        <v>499</v>
      </c>
      <c r="F59" s="175" t="s">
        <v>620</v>
      </c>
      <c r="G59" s="176" t="s">
        <v>550</v>
      </c>
    </row>
    <row r="60" spans="1:7" ht="17.25" x14ac:dyDescent="0.25">
      <c r="A60" s="192" t="s">
        <v>385</v>
      </c>
      <c r="B60" s="171">
        <v>10</v>
      </c>
      <c r="C60" s="171" t="s">
        <v>18</v>
      </c>
      <c r="D60" s="171" t="s">
        <v>499</v>
      </c>
      <c r="E60" s="171" t="s">
        <v>499</v>
      </c>
      <c r="F60" s="175" t="s">
        <v>557</v>
      </c>
      <c r="G60" s="176" t="s">
        <v>550</v>
      </c>
    </row>
    <row r="61" spans="1:7" ht="17.25" x14ac:dyDescent="0.25">
      <c r="A61" s="178" t="s">
        <v>388</v>
      </c>
      <c r="B61" s="176">
        <v>10</v>
      </c>
      <c r="C61" s="176" t="s">
        <v>18</v>
      </c>
      <c r="D61" s="176" t="s">
        <v>499</v>
      </c>
      <c r="E61" s="176" t="s">
        <v>499</v>
      </c>
      <c r="F61" s="175" t="s">
        <v>598</v>
      </c>
      <c r="G61" s="176" t="s">
        <v>550</v>
      </c>
    </row>
    <row r="62" spans="1:7" ht="17.25" x14ac:dyDescent="0.25">
      <c r="A62" s="178" t="s">
        <v>389</v>
      </c>
      <c r="B62" s="176">
        <v>10</v>
      </c>
      <c r="C62" s="176" t="s">
        <v>18</v>
      </c>
      <c r="D62" s="176" t="s">
        <v>499</v>
      </c>
      <c r="E62" s="176">
        <v>60</v>
      </c>
      <c r="F62" s="175" t="s">
        <v>595</v>
      </c>
      <c r="G62" s="176" t="s">
        <v>8</v>
      </c>
    </row>
    <row r="63" spans="1:7" ht="17.25" x14ac:dyDescent="0.25">
      <c r="A63" s="178" t="s">
        <v>652</v>
      </c>
      <c r="B63" s="176">
        <v>10</v>
      </c>
      <c r="C63" s="176" t="s">
        <v>18</v>
      </c>
      <c r="D63" s="176" t="s">
        <v>499</v>
      </c>
      <c r="E63" s="176">
        <v>75</v>
      </c>
      <c r="F63" s="175" t="s">
        <v>619</v>
      </c>
      <c r="G63" s="176" t="s">
        <v>8</v>
      </c>
    </row>
    <row r="64" spans="1:7" ht="17.25" x14ac:dyDescent="0.25">
      <c r="A64" s="178" t="s">
        <v>451</v>
      </c>
      <c r="B64" s="176">
        <v>5</v>
      </c>
      <c r="C64" s="176" t="s">
        <v>18</v>
      </c>
      <c r="D64" s="176" t="s">
        <v>499</v>
      </c>
      <c r="E64" s="176" t="s">
        <v>499</v>
      </c>
      <c r="F64" s="175" t="s">
        <v>651</v>
      </c>
      <c r="G64" s="176" t="s">
        <v>8</v>
      </c>
    </row>
    <row r="65" spans="1:7" ht="17.25" x14ac:dyDescent="0.25">
      <c r="A65" s="178" t="s">
        <v>390</v>
      </c>
      <c r="B65" s="176">
        <v>10</v>
      </c>
      <c r="C65" s="176" t="s">
        <v>18</v>
      </c>
      <c r="D65" s="176"/>
      <c r="E65" s="176">
        <v>75</v>
      </c>
      <c r="F65" s="175" t="s">
        <v>650</v>
      </c>
      <c r="G65" s="176" t="s">
        <v>8</v>
      </c>
    </row>
    <row r="66" spans="1:7" ht="17.25" x14ac:dyDescent="0.25">
      <c r="A66" s="178" t="s">
        <v>649</v>
      </c>
      <c r="B66" s="176">
        <v>5</v>
      </c>
      <c r="C66" s="176" t="s">
        <v>18</v>
      </c>
      <c r="D66" s="176" t="s">
        <v>499</v>
      </c>
      <c r="E66" s="176">
        <v>75</v>
      </c>
      <c r="F66" s="175" t="s">
        <v>648</v>
      </c>
      <c r="G66" s="176" t="s">
        <v>543</v>
      </c>
    </row>
    <row r="67" spans="1:7" ht="17.25" x14ac:dyDescent="0.25">
      <c r="A67" s="178" t="s">
        <v>391</v>
      </c>
      <c r="B67" s="176">
        <v>10</v>
      </c>
      <c r="C67" s="176" t="s">
        <v>18</v>
      </c>
      <c r="D67" s="176" t="s">
        <v>499</v>
      </c>
      <c r="E67" s="176" t="s">
        <v>499</v>
      </c>
      <c r="F67" s="175" t="s">
        <v>647</v>
      </c>
      <c r="G67" s="176" t="s">
        <v>543</v>
      </c>
    </row>
    <row r="68" spans="1:7" ht="17.25" x14ac:dyDescent="0.25">
      <c r="A68" s="178" t="s">
        <v>724</v>
      </c>
      <c r="B68" s="176">
        <v>5</v>
      </c>
      <c r="C68" s="176" t="s">
        <v>18</v>
      </c>
      <c r="D68" s="261" t="s">
        <v>499</v>
      </c>
      <c r="E68" s="261" t="s">
        <v>499</v>
      </c>
      <c r="F68" s="175" t="s">
        <v>725</v>
      </c>
      <c r="G68" s="176" t="s">
        <v>543</v>
      </c>
    </row>
    <row r="69" spans="1:7" ht="17.25" x14ac:dyDescent="0.25">
      <c r="A69" s="178" t="s">
        <v>384</v>
      </c>
      <c r="B69" s="176">
        <v>3</v>
      </c>
      <c r="C69" s="176" t="s">
        <v>18</v>
      </c>
      <c r="D69" s="176" t="s">
        <v>499</v>
      </c>
      <c r="E69" s="176" t="s">
        <v>499</v>
      </c>
      <c r="F69" s="175" t="s">
        <v>646</v>
      </c>
      <c r="G69" s="176" t="s">
        <v>543</v>
      </c>
    </row>
    <row r="70" spans="1:7" ht="18" thickBot="1" x14ac:dyDescent="0.3">
      <c r="A70" s="314" t="s">
        <v>645</v>
      </c>
      <c r="B70" s="315"/>
      <c r="C70" s="315"/>
      <c r="D70" s="315"/>
      <c r="E70" s="315"/>
      <c r="F70" s="315"/>
      <c r="G70" s="315"/>
    </row>
    <row r="71" spans="1:7" ht="36.75" customHeight="1" x14ac:dyDescent="0.25">
      <c r="A71" s="187" t="s">
        <v>644</v>
      </c>
      <c r="B71" s="186" t="s">
        <v>1</v>
      </c>
      <c r="C71" s="186" t="s">
        <v>2</v>
      </c>
      <c r="D71" s="186" t="s">
        <v>3</v>
      </c>
      <c r="E71" s="186" t="s">
        <v>4</v>
      </c>
      <c r="F71" s="186" t="s">
        <v>513</v>
      </c>
      <c r="G71" s="186" t="s">
        <v>574</v>
      </c>
    </row>
    <row r="72" spans="1:7" ht="17.25" x14ac:dyDescent="0.25">
      <c r="A72" s="179" t="s">
        <v>643</v>
      </c>
      <c r="B72" s="82"/>
      <c r="C72" s="82"/>
      <c r="D72" s="82"/>
      <c r="E72" s="82"/>
      <c r="F72" s="82"/>
      <c r="G72" s="82"/>
    </row>
    <row r="73" spans="1:7" ht="17.25" x14ac:dyDescent="0.25">
      <c r="A73" s="179" t="s">
        <v>642</v>
      </c>
      <c r="B73" s="82"/>
      <c r="C73" s="82"/>
      <c r="D73" s="82"/>
      <c r="E73" s="82"/>
      <c r="F73" s="82"/>
      <c r="G73" s="82"/>
    </row>
    <row r="74" spans="1:7" ht="17.25" x14ac:dyDescent="0.25">
      <c r="A74" s="185" t="s">
        <v>96</v>
      </c>
      <c r="B74" s="176">
        <v>15</v>
      </c>
      <c r="C74" s="176" t="s">
        <v>6</v>
      </c>
      <c r="D74" s="176">
        <v>35</v>
      </c>
      <c r="E74" s="176">
        <v>100</v>
      </c>
      <c r="F74" s="184" t="s">
        <v>638</v>
      </c>
      <c r="G74" s="176" t="s">
        <v>550</v>
      </c>
    </row>
    <row r="75" spans="1:7" ht="17.25" x14ac:dyDescent="0.25">
      <c r="A75" s="185" t="s">
        <v>394</v>
      </c>
      <c r="B75" s="176">
        <v>10</v>
      </c>
      <c r="C75" s="176" t="s">
        <v>6</v>
      </c>
      <c r="D75" s="176">
        <v>50</v>
      </c>
      <c r="E75" s="176">
        <v>95</v>
      </c>
      <c r="F75" s="184" t="s">
        <v>641</v>
      </c>
      <c r="G75" s="176" t="s">
        <v>8</v>
      </c>
    </row>
    <row r="76" spans="1:7" ht="17.25" x14ac:dyDescent="0.25">
      <c r="A76" s="185" t="s">
        <v>640</v>
      </c>
      <c r="B76" s="176">
        <v>10</v>
      </c>
      <c r="C76" s="176" t="s">
        <v>6</v>
      </c>
      <c r="D76" s="176">
        <v>60</v>
      </c>
      <c r="E76" s="176">
        <v>95</v>
      </c>
      <c r="F76" s="184" t="s">
        <v>638</v>
      </c>
      <c r="G76" s="176" t="s">
        <v>8</v>
      </c>
    </row>
    <row r="77" spans="1:7" ht="17.25" x14ac:dyDescent="0.25">
      <c r="A77" s="185" t="s">
        <v>395</v>
      </c>
      <c r="B77" s="176">
        <v>5</v>
      </c>
      <c r="C77" s="176" t="s">
        <v>6</v>
      </c>
      <c r="D77" s="176">
        <v>55</v>
      </c>
      <c r="E77" s="176">
        <v>90</v>
      </c>
      <c r="F77" s="184" t="s">
        <v>639</v>
      </c>
      <c r="G77" s="176" t="s">
        <v>543</v>
      </c>
    </row>
    <row r="78" spans="1:7" ht="17.25" x14ac:dyDescent="0.25">
      <c r="A78" s="185" t="s">
        <v>393</v>
      </c>
      <c r="B78" s="176">
        <v>5</v>
      </c>
      <c r="C78" s="176" t="s">
        <v>6</v>
      </c>
      <c r="D78" s="176">
        <v>90</v>
      </c>
      <c r="E78" s="176">
        <v>90</v>
      </c>
      <c r="F78" s="184" t="s">
        <v>638</v>
      </c>
      <c r="G78" s="176" t="s">
        <v>543</v>
      </c>
    </row>
    <row r="79" spans="1:7" ht="17.25" x14ac:dyDescent="0.25">
      <c r="A79" s="185" t="s">
        <v>711</v>
      </c>
      <c r="B79" s="176">
        <v>3</v>
      </c>
      <c r="C79" s="176" t="s">
        <v>6</v>
      </c>
      <c r="D79" s="176">
        <v>120</v>
      </c>
      <c r="E79" s="176">
        <v>90</v>
      </c>
      <c r="F79" s="184" t="s">
        <v>637</v>
      </c>
      <c r="G79" s="176" t="s">
        <v>543</v>
      </c>
    </row>
    <row r="80" spans="1:7" ht="17.25" x14ac:dyDescent="0.25">
      <c r="A80" s="185" t="s">
        <v>397</v>
      </c>
      <c r="B80" s="176">
        <v>10</v>
      </c>
      <c r="C80" s="176" t="s">
        <v>18</v>
      </c>
      <c r="D80" s="176" t="s">
        <v>499</v>
      </c>
      <c r="E80" s="176" t="s">
        <v>499</v>
      </c>
      <c r="F80" s="184" t="s">
        <v>557</v>
      </c>
      <c r="G80" s="176" t="s">
        <v>550</v>
      </c>
    </row>
    <row r="81" spans="1:7" ht="17.25" x14ac:dyDescent="0.25">
      <c r="A81" s="185" t="s">
        <v>398</v>
      </c>
      <c r="B81" s="176">
        <v>10</v>
      </c>
      <c r="C81" s="176" t="s">
        <v>18</v>
      </c>
      <c r="D81" s="176" t="s">
        <v>499</v>
      </c>
      <c r="E81" s="176">
        <v>95</v>
      </c>
      <c r="F81" s="184" t="s">
        <v>636</v>
      </c>
      <c r="G81" s="176" t="s">
        <v>550</v>
      </c>
    </row>
    <row r="82" spans="1:7" ht="17.25" x14ac:dyDescent="0.25">
      <c r="A82" s="185" t="s">
        <v>399</v>
      </c>
      <c r="B82" s="176">
        <v>10</v>
      </c>
      <c r="C82" s="176" t="s">
        <v>18</v>
      </c>
      <c r="D82" s="176" t="s">
        <v>499</v>
      </c>
      <c r="E82" s="176" t="s">
        <v>499</v>
      </c>
      <c r="F82" s="184" t="s">
        <v>620</v>
      </c>
      <c r="G82" s="176" t="s">
        <v>550</v>
      </c>
    </row>
    <row r="83" spans="1:7" ht="17.25" x14ac:dyDescent="0.25">
      <c r="A83" s="185" t="s">
        <v>396</v>
      </c>
      <c r="B83" s="176">
        <v>10</v>
      </c>
      <c r="C83" s="176" t="s">
        <v>18</v>
      </c>
      <c r="D83" s="176" t="s">
        <v>499</v>
      </c>
      <c r="E83" s="176">
        <v>75</v>
      </c>
      <c r="F83" s="184" t="s">
        <v>635</v>
      </c>
      <c r="G83" s="176" t="s">
        <v>8</v>
      </c>
    </row>
    <row r="84" spans="1:7" ht="17.25" x14ac:dyDescent="0.25">
      <c r="A84" s="185" t="s">
        <v>452</v>
      </c>
      <c r="B84" s="176">
        <v>5</v>
      </c>
      <c r="C84" s="176" t="s">
        <v>18</v>
      </c>
      <c r="D84" s="176" t="s">
        <v>499</v>
      </c>
      <c r="E84" s="176" t="s">
        <v>499</v>
      </c>
      <c r="F84" s="184" t="s">
        <v>634</v>
      </c>
      <c r="G84" s="176" t="s">
        <v>8</v>
      </c>
    </row>
    <row r="85" spans="1:7" ht="17.25" x14ac:dyDescent="0.25">
      <c r="A85" s="185" t="s">
        <v>633</v>
      </c>
      <c r="B85" s="176">
        <v>5</v>
      </c>
      <c r="C85" s="176" t="s">
        <v>18</v>
      </c>
      <c r="D85" s="176" t="s">
        <v>499</v>
      </c>
      <c r="E85" s="176" t="s">
        <v>499</v>
      </c>
      <c r="F85" s="184" t="s">
        <v>632</v>
      </c>
      <c r="G85" s="176" t="s">
        <v>8</v>
      </c>
    </row>
    <row r="86" spans="1:7" ht="17.25" x14ac:dyDescent="0.25">
      <c r="A86" s="292" t="s">
        <v>631</v>
      </c>
      <c r="B86" s="293"/>
      <c r="C86" s="293"/>
      <c r="D86" s="293"/>
      <c r="E86" s="293"/>
      <c r="F86" s="293"/>
      <c r="G86" s="293"/>
    </row>
    <row r="87" spans="1:7" ht="17.25" x14ac:dyDescent="0.25">
      <c r="A87" s="294" t="s">
        <v>630</v>
      </c>
      <c r="B87" s="295"/>
      <c r="C87" s="295"/>
      <c r="D87" s="295"/>
      <c r="E87" s="295"/>
      <c r="F87" s="295"/>
      <c r="G87" s="295"/>
    </row>
    <row r="88" spans="1:7" ht="18" thickBot="1" x14ac:dyDescent="0.3">
      <c r="A88" s="296" t="s">
        <v>629</v>
      </c>
      <c r="B88" s="297"/>
      <c r="C88" s="297"/>
      <c r="D88" s="297"/>
      <c r="E88" s="297"/>
      <c r="F88" s="297"/>
      <c r="G88" s="297"/>
    </row>
    <row r="89" spans="1:7" ht="42" customHeight="1" x14ac:dyDescent="0.25">
      <c r="A89" s="183" t="s">
        <v>113</v>
      </c>
      <c r="B89" s="182" t="s">
        <v>1</v>
      </c>
      <c r="C89" s="182" t="s">
        <v>2</v>
      </c>
      <c r="D89" s="182" t="s">
        <v>3</v>
      </c>
      <c r="E89" s="182" t="s">
        <v>4</v>
      </c>
      <c r="F89" s="182" t="s">
        <v>513</v>
      </c>
      <c r="G89" s="182" t="s">
        <v>574</v>
      </c>
    </row>
    <row r="90" spans="1:7" ht="17.25" x14ac:dyDescent="0.25">
      <c r="A90" s="179" t="s">
        <v>628</v>
      </c>
      <c r="B90" s="82"/>
      <c r="C90" s="82"/>
      <c r="D90" s="82"/>
      <c r="E90" s="82"/>
      <c r="F90" s="82"/>
      <c r="G90" s="82"/>
    </row>
    <row r="91" spans="1:7" ht="17.25" x14ac:dyDescent="0.25">
      <c r="A91" s="179" t="s">
        <v>627</v>
      </c>
      <c r="B91" s="82"/>
      <c r="C91" s="82"/>
      <c r="D91" s="82"/>
      <c r="E91" s="82"/>
      <c r="F91" s="82"/>
      <c r="G91" s="82"/>
    </row>
    <row r="92" spans="1:7" ht="17.25" x14ac:dyDescent="0.25">
      <c r="A92" s="178" t="s">
        <v>400</v>
      </c>
      <c r="B92" s="176">
        <v>15</v>
      </c>
      <c r="C92" s="176" t="s">
        <v>6</v>
      </c>
      <c r="D92" s="176">
        <v>35</v>
      </c>
      <c r="E92" s="176">
        <v>100</v>
      </c>
      <c r="F92" s="175" t="s">
        <v>622</v>
      </c>
      <c r="G92" s="176" t="s">
        <v>550</v>
      </c>
    </row>
    <row r="93" spans="1:7" ht="17.25" x14ac:dyDescent="0.25">
      <c r="A93" s="178" t="s">
        <v>402</v>
      </c>
      <c r="B93" s="176">
        <v>10</v>
      </c>
      <c r="C93" s="176" t="s">
        <v>6</v>
      </c>
      <c r="D93" s="176">
        <v>50</v>
      </c>
      <c r="E93" s="176">
        <v>95</v>
      </c>
      <c r="F93" s="175" t="s">
        <v>626</v>
      </c>
      <c r="G93" s="176" t="s">
        <v>550</v>
      </c>
    </row>
    <row r="94" spans="1:7" ht="17.25" x14ac:dyDescent="0.25">
      <c r="A94" s="178" t="s">
        <v>401</v>
      </c>
      <c r="B94" s="176">
        <v>10</v>
      </c>
      <c r="C94" s="176" t="s">
        <v>6</v>
      </c>
      <c r="D94" s="176">
        <v>35</v>
      </c>
      <c r="E94" s="176">
        <v>90</v>
      </c>
      <c r="F94" s="175" t="s">
        <v>625</v>
      </c>
      <c r="G94" s="176" t="s">
        <v>8</v>
      </c>
    </row>
    <row r="95" spans="1:7" ht="17.25" x14ac:dyDescent="0.25">
      <c r="A95" s="178" t="s">
        <v>403</v>
      </c>
      <c r="B95" s="176">
        <v>10</v>
      </c>
      <c r="C95" s="176" t="s">
        <v>6</v>
      </c>
      <c r="D95" s="176">
        <v>50</v>
      </c>
      <c r="E95" s="176">
        <v>90</v>
      </c>
      <c r="F95" s="175" t="s">
        <v>622</v>
      </c>
      <c r="G95" s="176" t="s">
        <v>8</v>
      </c>
    </row>
    <row r="96" spans="1:7" ht="17.25" x14ac:dyDescent="0.25">
      <c r="A96" s="178" t="s">
        <v>405</v>
      </c>
      <c r="B96" s="176">
        <v>10</v>
      </c>
      <c r="C96" s="176" t="s">
        <v>6</v>
      </c>
      <c r="D96" s="176">
        <v>60</v>
      </c>
      <c r="E96" s="176">
        <v>95</v>
      </c>
      <c r="F96" s="175" t="s">
        <v>622</v>
      </c>
      <c r="G96" s="176" t="s">
        <v>8</v>
      </c>
    </row>
    <row r="97" spans="1:7" ht="17.25" x14ac:dyDescent="0.25">
      <c r="A97" s="178" t="s">
        <v>624</v>
      </c>
      <c r="B97" s="176">
        <v>5</v>
      </c>
      <c r="C97" s="176" t="s">
        <v>6</v>
      </c>
      <c r="D97" s="176">
        <v>55</v>
      </c>
      <c r="E97" s="176">
        <v>90</v>
      </c>
      <c r="F97" s="175" t="s">
        <v>623</v>
      </c>
      <c r="G97" s="176" t="s">
        <v>543</v>
      </c>
    </row>
    <row r="98" spans="1:7" ht="17.25" x14ac:dyDescent="0.25">
      <c r="A98" s="178" t="s">
        <v>404</v>
      </c>
      <c r="B98" s="176">
        <v>5</v>
      </c>
      <c r="C98" s="176" t="s">
        <v>10</v>
      </c>
      <c r="D98" s="176">
        <v>55</v>
      </c>
      <c r="E98" s="176">
        <v>90</v>
      </c>
      <c r="F98" s="175" t="s">
        <v>623</v>
      </c>
      <c r="G98" s="176" t="s">
        <v>543</v>
      </c>
    </row>
    <row r="99" spans="1:7" ht="17.25" x14ac:dyDescent="0.25">
      <c r="A99" s="178" t="s">
        <v>726</v>
      </c>
      <c r="B99" s="176">
        <v>5</v>
      </c>
      <c r="C99" s="176" t="s">
        <v>6</v>
      </c>
      <c r="D99" s="176">
        <v>70</v>
      </c>
      <c r="E99" s="176">
        <v>90</v>
      </c>
      <c r="F99" s="175" t="s">
        <v>727</v>
      </c>
      <c r="G99" s="176"/>
    </row>
    <row r="100" spans="1:7" ht="17.25" x14ac:dyDescent="0.25">
      <c r="A100" s="178" t="s">
        <v>406</v>
      </c>
      <c r="B100" s="176">
        <v>5</v>
      </c>
      <c r="C100" s="176" t="s">
        <v>6</v>
      </c>
      <c r="D100" s="176">
        <v>90</v>
      </c>
      <c r="E100" s="176">
        <v>90</v>
      </c>
      <c r="F100" s="175" t="s">
        <v>622</v>
      </c>
      <c r="G100" s="176" t="s">
        <v>543</v>
      </c>
    </row>
    <row r="101" spans="1:7" ht="17.25" x14ac:dyDescent="0.25">
      <c r="A101" s="178" t="s">
        <v>712</v>
      </c>
      <c r="B101" s="176">
        <v>3</v>
      </c>
      <c r="C101" s="176" t="s">
        <v>6</v>
      </c>
      <c r="D101" s="176">
        <v>120</v>
      </c>
      <c r="E101" s="176">
        <v>90</v>
      </c>
      <c r="F101" s="175" t="s">
        <v>621</v>
      </c>
      <c r="G101" s="176" t="s">
        <v>543</v>
      </c>
    </row>
    <row r="102" spans="1:7" ht="17.25" x14ac:dyDescent="0.25">
      <c r="A102" s="178" t="s">
        <v>407</v>
      </c>
      <c r="B102" s="176">
        <v>10</v>
      </c>
      <c r="C102" s="176" t="s">
        <v>18</v>
      </c>
      <c r="D102" s="176" t="s">
        <v>499</v>
      </c>
      <c r="E102" s="176" t="s">
        <v>499</v>
      </c>
      <c r="F102" s="175" t="s">
        <v>620</v>
      </c>
      <c r="G102" s="176" t="s">
        <v>550</v>
      </c>
    </row>
    <row r="103" spans="1:7" ht="17.25" x14ac:dyDescent="0.25">
      <c r="A103" s="178" t="s">
        <v>408</v>
      </c>
      <c r="B103" s="176">
        <v>10</v>
      </c>
      <c r="C103" s="176" t="s">
        <v>18</v>
      </c>
      <c r="D103" s="176" t="s">
        <v>499</v>
      </c>
      <c r="E103" s="176">
        <v>75</v>
      </c>
      <c r="F103" s="175" t="s">
        <v>619</v>
      </c>
      <c r="G103" s="176" t="s">
        <v>550</v>
      </c>
    </row>
    <row r="104" spans="1:7" ht="17.25" x14ac:dyDescent="0.25">
      <c r="A104" s="178" t="s">
        <v>409</v>
      </c>
      <c r="B104" s="176">
        <v>10</v>
      </c>
      <c r="C104" s="176" t="s">
        <v>18</v>
      </c>
      <c r="D104" s="176" t="s">
        <v>499</v>
      </c>
      <c r="E104" s="176" t="s">
        <v>499</v>
      </c>
      <c r="F104" s="175" t="s">
        <v>618</v>
      </c>
      <c r="G104" s="176" t="s">
        <v>550</v>
      </c>
    </row>
    <row r="105" spans="1:7" ht="17.25" x14ac:dyDescent="0.25">
      <c r="A105" s="178" t="s">
        <v>410</v>
      </c>
      <c r="B105" s="176">
        <v>10</v>
      </c>
      <c r="C105" s="176" t="s">
        <v>18</v>
      </c>
      <c r="D105" s="176" t="s">
        <v>499</v>
      </c>
      <c r="E105" s="176" t="s">
        <v>499</v>
      </c>
      <c r="F105" s="175" t="s">
        <v>598</v>
      </c>
      <c r="G105" s="176" t="s">
        <v>550</v>
      </c>
    </row>
    <row r="106" spans="1:7" ht="17.25" x14ac:dyDescent="0.25">
      <c r="A106" s="178" t="s">
        <v>617</v>
      </c>
      <c r="B106" s="176">
        <v>10</v>
      </c>
      <c r="C106" s="176" t="s">
        <v>18</v>
      </c>
      <c r="D106" s="176" t="s">
        <v>499</v>
      </c>
      <c r="E106" s="176" t="s">
        <v>499</v>
      </c>
      <c r="F106" s="175" t="s">
        <v>616</v>
      </c>
      <c r="G106" s="176" t="s">
        <v>550</v>
      </c>
    </row>
    <row r="107" spans="1:7" ht="18" thickBot="1" x14ac:dyDescent="0.3">
      <c r="A107" s="298" t="s">
        <v>615</v>
      </c>
      <c r="B107" s="299"/>
      <c r="C107" s="299"/>
      <c r="D107" s="299"/>
      <c r="E107" s="299"/>
      <c r="F107" s="299"/>
      <c r="G107" s="299"/>
    </row>
    <row r="108" spans="1:7" ht="40.5" customHeight="1" x14ac:dyDescent="0.25">
      <c r="A108" s="150" t="s">
        <v>133</v>
      </c>
      <c r="B108" s="151" t="s">
        <v>1</v>
      </c>
      <c r="C108" s="151" t="s">
        <v>2</v>
      </c>
      <c r="D108" s="151" t="s">
        <v>3</v>
      </c>
      <c r="E108" s="151" t="s">
        <v>4</v>
      </c>
      <c r="F108" s="151" t="s">
        <v>513</v>
      </c>
      <c r="G108" s="151" t="s">
        <v>574</v>
      </c>
    </row>
    <row r="109" spans="1:7" ht="17.25" x14ac:dyDescent="0.25">
      <c r="A109" s="164" t="s">
        <v>614</v>
      </c>
      <c r="B109" s="82"/>
      <c r="C109" s="82"/>
      <c r="D109" s="82"/>
      <c r="E109" s="82"/>
      <c r="F109" s="82"/>
      <c r="G109" s="82"/>
    </row>
    <row r="110" spans="1:7" ht="17.25" x14ac:dyDescent="0.25">
      <c r="A110" s="177" t="s">
        <v>411</v>
      </c>
      <c r="B110" s="176">
        <v>10</v>
      </c>
      <c r="C110" s="176" t="s">
        <v>10</v>
      </c>
      <c r="D110" s="176">
        <v>30</v>
      </c>
      <c r="E110" s="176">
        <v>90</v>
      </c>
      <c r="F110" s="175" t="s">
        <v>613</v>
      </c>
      <c r="G110" s="176" t="s">
        <v>550</v>
      </c>
    </row>
    <row r="111" spans="1:7" ht="17.25" x14ac:dyDescent="0.25">
      <c r="A111" s="177" t="s">
        <v>412</v>
      </c>
      <c r="B111" s="176">
        <v>15</v>
      </c>
      <c r="C111" s="176" t="s">
        <v>10</v>
      </c>
      <c r="D111" s="176">
        <v>35</v>
      </c>
      <c r="E111" s="176">
        <v>100</v>
      </c>
      <c r="F111" s="175" t="s">
        <v>612</v>
      </c>
      <c r="G111" s="176" t="s">
        <v>550</v>
      </c>
    </row>
    <row r="112" spans="1:7" ht="17.25" x14ac:dyDescent="0.25">
      <c r="A112" s="177" t="s">
        <v>413</v>
      </c>
      <c r="B112" s="176">
        <v>10</v>
      </c>
      <c r="C112" s="176" t="s">
        <v>10</v>
      </c>
      <c r="D112" s="176">
        <v>60</v>
      </c>
      <c r="E112" s="176">
        <v>95</v>
      </c>
      <c r="F112" s="175" t="s">
        <v>612</v>
      </c>
      <c r="G112" s="176" t="s">
        <v>8</v>
      </c>
    </row>
    <row r="113" spans="1:7" ht="17.25" x14ac:dyDescent="0.25">
      <c r="A113" s="177" t="s">
        <v>414</v>
      </c>
      <c r="B113" s="176">
        <v>5</v>
      </c>
      <c r="C113" s="176" t="s">
        <v>10</v>
      </c>
      <c r="D113" s="176">
        <v>90</v>
      </c>
      <c r="E113" s="176">
        <v>90</v>
      </c>
      <c r="F113" s="175" t="s">
        <v>612</v>
      </c>
      <c r="G113" s="176" t="s">
        <v>543</v>
      </c>
    </row>
    <row r="114" spans="1:7" ht="17.25" x14ac:dyDescent="0.25">
      <c r="A114" s="177" t="s">
        <v>713</v>
      </c>
      <c r="B114" s="176">
        <v>3</v>
      </c>
      <c r="C114" s="176" t="s">
        <v>10</v>
      </c>
      <c r="D114" s="176">
        <v>120</v>
      </c>
      <c r="E114" s="176">
        <v>90</v>
      </c>
      <c r="F114" s="175" t="s">
        <v>611</v>
      </c>
      <c r="G114" s="176" t="s">
        <v>543</v>
      </c>
    </row>
    <row r="115" spans="1:7" ht="17.25" x14ac:dyDescent="0.25">
      <c r="A115" s="177" t="s">
        <v>728</v>
      </c>
      <c r="B115" s="176">
        <v>5</v>
      </c>
      <c r="C115" s="176" t="s">
        <v>18</v>
      </c>
      <c r="D115" s="261" t="s">
        <v>499</v>
      </c>
      <c r="E115" s="261" t="s">
        <v>499</v>
      </c>
      <c r="F115" s="175" t="s">
        <v>729</v>
      </c>
      <c r="G115" s="176" t="s">
        <v>543</v>
      </c>
    </row>
    <row r="116" spans="1:7" ht="17.25" x14ac:dyDescent="0.25">
      <c r="A116" s="177" t="s">
        <v>416</v>
      </c>
      <c r="B116" s="176">
        <v>10</v>
      </c>
      <c r="C116" s="176" t="s">
        <v>18</v>
      </c>
      <c r="D116" s="176" t="s">
        <v>499</v>
      </c>
      <c r="E116" s="176" t="s">
        <v>499</v>
      </c>
      <c r="F116" s="175" t="s">
        <v>610</v>
      </c>
      <c r="G116" s="176" t="s">
        <v>550</v>
      </c>
    </row>
    <row r="117" spans="1:7" ht="17.25" x14ac:dyDescent="0.25">
      <c r="A117" s="177" t="s">
        <v>415</v>
      </c>
      <c r="B117" s="176">
        <v>10</v>
      </c>
      <c r="C117" s="176" t="s">
        <v>18</v>
      </c>
      <c r="D117" s="176" t="s">
        <v>499</v>
      </c>
      <c r="E117" s="176">
        <v>60</v>
      </c>
      <c r="F117" s="175" t="s">
        <v>595</v>
      </c>
      <c r="G117" s="176" t="s">
        <v>8</v>
      </c>
    </row>
    <row r="118" spans="1:7" ht="17.25" x14ac:dyDescent="0.25">
      <c r="A118" s="177" t="s">
        <v>419</v>
      </c>
      <c r="B118" s="176">
        <v>10</v>
      </c>
      <c r="C118" s="176" t="s">
        <v>18</v>
      </c>
      <c r="D118" s="176" t="s">
        <v>499</v>
      </c>
      <c r="E118" s="176">
        <v>70</v>
      </c>
      <c r="F118" s="175" t="s">
        <v>549</v>
      </c>
      <c r="G118" s="176" t="s">
        <v>8</v>
      </c>
    </row>
    <row r="119" spans="1:7" ht="17.25" x14ac:dyDescent="0.25">
      <c r="A119" s="177" t="s">
        <v>418</v>
      </c>
      <c r="B119" s="176">
        <v>10</v>
      </c>
      <c r="C119" s="176" t="s">
        <v>18</v>
      </c>
      <c r="D119" s="176" t="s">
        <v>499</v>
      </c>
      <c r="E119" s="176" t="s">
        <v>499</v>
      </c>
      <c r="F119" s="175" t="s">
        <v>609</v>
      </c>
      <c r="G119" s="176" t="s">
        <v>8</v>
      </c>
    </row>
    <row r="120" spans="1:7" ht="17.25" x14ac:dyDescent="0.25">
      <c r="A120" s="168" t="s">
        <v>417</v>
      </c>
      <c r="B120" s="167">
        <v>10</v>
      </c>
      <c r="C120" s="167" t="s">
        <v>18</v>
      </c>
      <c r="D120" s="167" t="s">
        <v>499</v>
      </c>
      <c r="E120" s="167" t="s">
        <v>499</v>
      </c>
      <c r="F120" s="181" t="s">
        <v>608</v>
      </c>
      <c r="G120" s="167" t="s">
        <v>543</v>
      </c>
    </row>
    <row r="121" spans="1:7" ht="39.75" customHeight="1" x14ac:dyDescent="0.25">
      <c r="A121" s="150" t="s">
        <v>152</v>
      </c>
      <c r="B121" s="151" t="s">
        <v>1</v>
      </c>
      <c r="C121" s="151" t="s">
        <v>2</v>
      </c>
      <c r="D121" s="151" t="s">
        <v>3</v>
      </c>
      <c r="E121" s="151" t="s">
        <v>4</v>
      </c>
      <c r="F121" s="151" t="s">
        <v>513</v>
      </c>
      <c r="G121" s="151" t="s">
        <v>574</v>
      </c>
    </row>
    <row r="122" spans="1:7" ht="17.25" x14ac:dyDescent="0.25">
      <c r="A122" s="177" t="s">
        <v>423</v>
      </c>
      <c r="B122" s="176">
        <v>10</v>
      </c>
      <c r="C122" s="176" t="s">
        <v>10</v>
      </c>
      <c r="D122" s="176">
        <v>35</v>
      </c>
      <c r="E122" s="176">
        <v>95</v>
      </c>
      <c r="F122" s="175" t="s">
        <v>607</v>
      </c>
      <c r="G122" s="176" t="s">
        <v>8</v>
      </c>
    </row>
    <row r="123" spans="1:7" ht="17.25" x14ac:dyDescent="0.25">
      <c r="A123" s="177" t="s">
        <v>421</v>
      </c>
      <c r="B123" s="176">
        <v>15</v>
      </c>
      <c r="C123" s="176" t="s">
        <v>10</v>
      </c>
      <c r="D123" s="176">
        <v>45</v>
      </c>
      <c r="E123" s="176">
        <v>100</v>
      </c>
      <c r="F123" s="175" t="s">
        <v>606</v>
      </c>
      <c r="G123" s="176" t="s">
        <v>8</v>
      </c>
    </row>
    <row r="124" spans="1:7" ht="17.25" x14ac:dyDescent="0.25">
      <c r="A124" s="177" t="s">
        <v>422</v>
      </c>
      <c r="B124" s="176">
        <v>10</v>
      </c>
      <c r="C124" s="176" t="s">
        <v>10</v>
      </c>
      <c r="D124" s="176">
        <v>50</v>
      </c>
      <c r="E124" s="176">
        <v>95</v>
      </c>
      <c r="F124" s="175" t="s">
        <v>605</v>
      </c>
      <c r="G124" s="176" t="s">
        <v>8</v>
      </c>
    </row>
    <row r="125" spans="1:7" ht="17.25" x14ac:dyDescent="0.25">
      <c r="A125" s="177" t="s">
        <v>424</v>
      </c>
      <c r="B125" s="176">
        <v>10</v>
      </c>
      <c r="C125" s="176" t="s">
        <v>10</v>
      </c>
      <c r="D125" s="176">
        <v>55</v>
      </c>
      <c r="E125" s="176" t="s">
        <v>499</v>
      </c>
      <c r="F125" s="175" t="s">
        <v>604</v>
      </c>
      <c r="G125" s="176" t="s">
        <v>8</v>
      </c>
    </row>
    <row r="126" spans="1:7" ht="17.25" x14ac:dyDescent="0.25">
      <c r="A126" s="177" t="s">
        <v>420</v>
      </c>
      <c r="B126" s="176">
        <v>5</v>
      </c>
      <c r="C126" s="176" t="s">
        <v>10</v>
      </c>
      <c r="D126" s="176">
        <v>1</v>
      </c>
      <c r="E126" s="176">
        <v>100</v>
      </c>
      <c r="F126" s="175" t="s">
        <v>603</v>
      </c>
      <c r="G126" s="176" t="s">
        <v>543</v>
      </c>
    </row>
    <row r="127" spans="1:7" ht="17.25" x14ac:dyDescent="0.25">
      <c r="A127" s="177" t="s">
        <v>602</v>
      </c>
      <c r="B127" s="176">
        <v>5</v>
      </c>
      <c r="C127" s="176" t="s">
        <v>10</v>
      </c>
      <c r="D127" s="176">
        <v>55</v>
      </c>
      <c r="E127" s="176">
        <v>95</v>
      </c>
      <c r="F127" s="175" t="s">
        <v>601</v>
      </c>
      <c r="G127" s="176" t="s">
        <v>543</v>
      </c>
    </row>
    <row r="128" spans="1:7" ht="17.25" x14ac:dyDescent="0.25">
      <c r="A128" s="177" t="s">
        <v>453</v>
      </c>
      <c r="B128" s="176">
        <v>5</v>
      </c>
      <c r="C128" s="176" t="s">
        <v>10</v>
      </c>
      <c r="D128" s="176">
        <v>60</v>
      </c>
      <c r="E128" s="176">
        <v>90</v>
      </c>
      <c r="F128" s="175" t="s">
        <v>600</v>
      </c>
      <c r="G128" s="176" t="s">
        <v>543</v>
      </c>
    </row>
    <row r="129" spans="1:7" ht="17.25" x14ac:dyDescent="0.25">
      <c r="A129" s="177" t="s">
        <v>732</v>
      </c>
      <c r="B129" s="176">
        <v>5</v>
      </c>
      <c r="C129" s="176" t="s">
        <v>10</v>
      </c>
      <c r="D129" s="176">
        <v>60</v>
      </c>
      <c r="E129" s="176">
        <v>90</v>
      </c>
      <c r="F129" s="175" t="s">
        <v>733</v>
      </c>
      <c r="G129" s="176" t="s">
        <v>543</v>
      </c>
    </row>
    <row r="130" spans="1:7" ht="17.25" x14ac:dyDescent="0.25">
      <c r="A130" s="177" t="s">
        <v>425</v>
      </c>
      <c r="B130" s="176">
        <v>5</v>
      </c>
      <c r="C130" s="176" t="s">
        <v>10</v>
      </c>
      <c r="D130" s="176">
        <v>90</v>
      </c>
      <c r="E130" s="176">
        <v>90</v>
      </c>
      <c r="F130" s="175" t="s">
        <v>599</v>
      </c>
      <c r="G130" s="176" t="s">
        <v>543</v>
      </c>
    </row>
    <row r="131" spans="1:7" ht="17.25" x14ac:dyDescent="0.25">
      <c r="A131" s="177" t="s">
        <v>427</v>
      </c>
      <c r="B131" s="176">
        <v>10</v>
      </c>
      <c r="C131" s="176" t="s">
        <v>18</v>
      </c>
      <c r="D131" s="176" t="s">
        <v>499</v>
      </c>
      <c r="E131" s="176" t="s">
        <v>499</v>
      </c>
      <c r="F131" s="175" t="s">
        <v>598</v>
      </c>
      <c r="G131" s="176" t="s">
        <v>550</v>
      </c>
    </row>
    <row r="132" spans="1:7" ht="17.25" x14ac:dyDescent="0.25">
      <c r="A132" s="177" t="s">
        <v>426</v>
      </c>
      <c r="B132" s="176">
        <v>10</v>
      </c>
      <c r="C132" s="176" t="s">
        <v>18</v>
      </c>
      <c r="D132" s="176" t="s">
        <v>499</v>
      </c>
      <c r="E132" s="176">
        <v>95</v>
      </c>
      <c r="F132" s="175" t="s">
        <v>597</v>
      </c>
      <c r="G132" s="176" t="s">
        <v>8</v>
      </c>
    </row>
    <row r="133" spans="1:7" ht="17.25" x14ac:dyDescent="0.25">
      <c r="A133" s="177" t="s">
        <v>596</v>
      </c>
      <c r="B133" s="176">
        <v>10</v>
      </c>
      <c r="C133" s="176" t="s">
        <v>18</v>
      </c>
      <c r="D133" s="176" t="s">
        <v>499</v>
      </c>
      <c r="E133" s="176">
        <v>60</v>
      </c>
      <c r="F133" s="175" t="s">
        <v>595</v>
      </c>
      <c r="G133" s="176" t="s">
        <v>8</v>
      </c>
    </row>
    <row r="134" spans="1:7" ht="17.25" x14ac:dyDescent="0.25">
      <c r="A134" s="177" t="s">
        <v>429</v>
      </c>
      <c r="B134" s="176">
        <v>10</v>
      </c>
      <c r="C134" s="176" t="s">
        <v>18</v>
      </c>
      <c r="D134" s="176" t="s">
        <v>499</v>
      </c>
      <c r="E134" s="176">
        <v>70</v>
      </c>
      <c r="F134" s="175" t="s">
        <v>549</v>
      </c>
      <c r="G134" s="176" t="s">
        <v>8</v>
      </c>
    </row>
    <row r="135" spans="1:7" ht="17.25" x14ac:dyDescent="0.25">
      <c r="A135" s="168" t="s">
        <v>428</v>
      </c>
      <c r="B135" s="167">
        <v>10</v>
      </c>
      <c r="C135" s="167" t="s">
        <v>18</v>
      </c>
      <c r="D135" s="167" t="s">
        <v>499</v>
      </c>
      <c r="E135" s="167" t="s">
        <v>499</v>
      </c>
      <c r="F135" s="181" t="s">
        <v>594</v>
      </c>
      <c r="G135" s="167" t="s">
        <v>543</v>
      </c>
    </row>
    <row r="136" spans="1:7" ht="39.75" customHeight="1" x14ac:dyDescent="0.25">
      <c r="A136" s="180" t="s">
        <v>174</v>
      </c>
      <c r="B136" s="151" t="s">
        <v>1</v>
      </c>
      <c r="C136" s="151" t="s">
        <v>2</v>
      </c>
      <c r="D136" s="151" t="s">
        <v>3</v>
      </c>
      <c r="E136" s="151" t="s">
        <v>4</v>
      </c>
      <c r="F136" s="151" t="s">
        <v>513</v>
      </c>
      <c r="G136" s="151" t="s">
        <v>574</v>
      </c>
    </row>
    <row r="137" spans="1:7" ht="17.25" x14ac:dyDescent="0.25">
      <c r="A137" s="179" t="s">
        <v>593</v>
      </c>
      <c r="B137" s="82"/>
      <c r="C137" s="82"/>
      <c r="D137" s="82"/>
      <c r="E137" s="82"/>
      <c r="F137" s="82"/>
      <c r="G137" s="82"/>
    </row>
    <row r="138" spans="1:7" ht="17.25" x14ac:dyDescent="0.25">
      <c r="A138" s="179" t="s">
        <v>592</v>
      </c>
      <c r="B138" s="82"/>
      <c r="C138" s="82"/>
      <c r="D138" s="82"/>
      <c r="E138" s="82"/>
      <c r="F138" s="82"/>
      <c r="G138" s="82"/>
    </row>
    <row r="139" spans="1:7" ht="17.25" x14ac:dyDescent="0.25">
      <c r="A139" s="178" t="s">
        <v>472</v>
      </c>
      <c r="B139" s="176">
        <v>10</v>
      </c>
      <c r="C139" s="176" t="s">
        <v>10</v>
      </c>
      <c r="D139" s="176">
        <v>35</v>
      </c>
      <c r="E139" s="176">
        <v>100</v>
      </c>
      <c r="F139" s="175" t="s">
        <v>585</v>
      </c>
      <c r="G139" s="176" t="s">
        <v>550</v>
      </c>
    </row>
    <row r="140" spans="1:7" ht="17.25" x14ac:dyDescent="0.25">
      <c r="A140" s="178" t="s">
        <v>591</v>
      </c>
      <c r="B140" s="176">
        <v>10</v>
      </c>
      <c r="C140" s="176" t="s">
        <v>10</v>
      </c>
      <c r="D140" s="176">
        <v>50</v>
      </c>
      <c r="E140" s="176">
        <v>90</v>
      </c>
      <c r="F140" s="175" t="s">
        <v>590</v>
      </c>
      <c r="G140" s="176" t="s">
        <v>8</v>
      </c>
    </row>
    <row r="141" spans="1:7" ht="17.25" x14ac:dyDescent="0.25">
      <c r="A141" s="178" t="s">
        <v>589</v>
      </c>
      <c r="B141" s="176">
        <v>10</v>
      </c>
      <c r="C141" s="176" t="s">
        <v>10</v>
      </c>
      <c r="D141" s="176">
        <v>60</v>
      </c>
      <c r="E141" s="176">
        <v>95</v>
      </c>
      <c r="F141" s="175" t="s">
        <v>585</v>
      </c>
      <c r="G141" s="176" t="s">
        <v>8</v>
      </c>
    </row>
    <row r="142" spans="1:7" ht="17.25" x14ac:dyDescent="0.25">
      <c r="A142" s="178" t="s">
        <v>457</v>
      </c>
      <c r="B142" s="176">
        <v>5</v>
      </c>
      <c r="C142" s="176" t="s">
        <v>10</v>
      </c>
      <c r="D142" s="176">
        <v>30</v>
      </c>
      <c r="E142" s="176">
        <v>90</v>
      </c>
      <c r="F142" s="175" t="s">
        <v>588</v>
      </c>
      <c r="G142" s="176" t="s">
        <v>543</v>
      </c>
    </row>
    <row r="143" spans="1:7" ht="17.25" x14ac:dyDescent="0.25">
      <c r="A143" s="178" t="s">
        <v>587</v>
      </c>
      <c r="B143" s="176">
        <v>5</v>
      </c>
      <c r="C143" s="176" t="s">
        <v>10</v>
      </c>
      <c r="D143" s="176">
        <v>55</v>
      </c>
      <c r="E143" s="176">
        <v>90</v>
      </c>
      <c r="F143" s="175" t="s">
        <v>586</v>
      </c>
      <c r="G143" s="176" t="s">
        <v>543</v>
      </c>
    </row>
    <row r="144" spans="1:7" ht="17.25" x14ac:dyDescent="0.25">
      <c r="A144" s="178" t="s">
        <v>456</v>
      </c>
      <c r="B144" s="176">
        <v>5</v>
      </c>
      <c r="C144" s="176" t="s">
        <v>10</v>
      </c>
      <c r="D144" s="176">
        <v>90</v>
      </c>
      <c r="E144" s="176">
        <v>90</v>
      </c>
      <c r="F144" s="175" t="s">
        <v>585</v>
      </c>
      <c r="G144" s="176" t="s">
        <v>543</v>
      </c>
    </row>
    <row r="145" spans="1:7" ht="17.25" x14ac:dyDescent="0.25">
      <c r="A145" s="178" t="s">
        <v>714</v>
      </c>
      <c r="B145" s="176">
        <v>3</v>
      </c>
      <c r="C145" s="176" t="s">
        <v>10</v>
      </c>
      <c r="D145" s="176">
        <v>120</v>
      </c>
      <c r="E145" s="176">
        <v>90</v>
      </c>
      <c r="F145" s="175" t="s">
        <v>584</v>
      </c>
      <c r="G145" s="176" t="s">
        <v>543</v>
      </c>
    </row>
    <row r="146" spans="1:7" ht="17.25" x14ac:dyDescent="0.25">
      <c r="A146" s="178" t="s">
        <v>473</v>
      </c>
      <c r="B146" s="176">
        <v>10</v>
      </c>
      <c r="C146" s="176" t="s">
        <v>18</v>
      </c>
      <c r="D146" s="176" t="s">
        <v>499</v>
      </c>
      <c r="E146" s="176" t="s">
        <v>499</v>
      </c>
      <c r="F146" s="175" t="s">
        <v>557</v>
      </c>
      <c r="G146" s="176" t="s">
        <v>550</v>
      </c>
    </row>
    <row r="147" spans="1:7" ht="17.25" x14ac:dyDescent="0.25">
      <c r="A147" s="178" t="s">
        <v>583</v>
      </c>
      <c r="B147" s="176">
        <v>10</v>
      </c>
      <c r="C147" s="176" t="s">
        <v>18</v>
      </c>
      <c r="D147" s="176" t="s">
        <v>499</v>
      </c>
      <c r="E147" s="176">
        <v>75</v>
      </c>
      <c r="F147" s="175" t="s">
        <v>582</v>
      </c>
      <c r="G147" s="176" t="s">
        <v>8</v>
      </c>
    </row>
    <row r="148" spans="1:7" ht="17.25" x14ac:dyDescent="0.25">
      <c r="A148" s="178" t="s">
        <v>459</v>
      </c>
      <c r="B148" s="176">
        <v>10</v>
      </c>
      <c r="C148" s="176" t="s">
        <v>18</v>
      </c>
      <c r="D148" s="176" t="s">
        <v>499</v>
      </c>
      <c r="E148" s="176" t="s">
        <v>499</v>
      </c>
      <c r="F148" s="175" t="s">
        <v>581</v>
      </c>
      <c r="G148" s="176" t="s">
        <v>8</v>
      </c>
    </row>
    <row r="149" spans="1:7" ht="17.25" x14ac:dyDescent="0.25">
      <c r="A149" s="178" t="s">
        <v>580</v>
      </c>
      <c r="B149" s="176">
        <v>3</v>
      </c>
      <c r="C149" s="176" t="s">
        <v>18</v>
      </c>
      <c r="D149" s="176" t="s">
        <v>499</v>
      </c>
      <c r="E149" s="176">
        <v>30</v>
      </c>
      <c r="F149" s="175" t="s">
        <v>579</v>
      </c>
      <c r="G149" s="176" t="s">
        <v>543</v>
      </c>
    </row>
    <row r="150" spans="1:7" ht="17.25" x14ac:dyDescent="0.25">
      <c r="A150" s="178" t="s">
        <v>460</v>
      </c>
      <c r="B150" s="176">
        <v>5</v>
      </c>
      <c r="C150" s="176" t="s">
        <v>18</v>
      </c>
      <c r="D150" s="176" t="s">
        <v>499</v>
      </c>
      <c r="E150" s="176" t="s">
        <v>499</v>
      </c>
      <c r="F150" s="175" t="s">
        <v>578</v>
      </c>
      <c r="G150" s="176" t="s">
        <v>8</v>
      </c>
    </row>
    <row r="151" spans="1:7" ht="17.25" x14ac:dyDescent="0.25">
      <c r="A151" s="300" t="s">
        <v>577</v>
      </c>
      <c r="B151" s="301"/>
      <c r="C151" s="301"/>
      <c r="D151" s="301"/>
      <c r="E151" s="301"/>
      <c r="F151" s="301"/>
      <c r="G151" s="301"/>
    </row>
    <row r="152" spans="1:7" ht="17.25" x14ac:dyDescent="0.25">
      <c r="A152" s="302" t="s">
        <v>576</v>
      </c>
      <c r="B152" s="303"/>
      <c r="C152" s="303"/>
      <c r="D152" s="303"/>
      <c r="E152" s="303"/>
      <c r="F152" s="303"/>
      <c r="G152" s="303"/>
    </row>
    <row r="153" spans="1:7" ht="18" thickBot="1" x14ac:dyDescent="0.3">
      <c r="A153" s="304" t="s">
        <v>575</v>
      </c>
      <c r="B153" s="305"/>
      <c r="C153" s="305"/>
      <c r="D153" s="305"/>
      <c r="E153" s="305"/>
      <c r="F153" s="305"/>
      <c r="G153" s="305"/>
    </row>
    <row r="154" spans="1:7" ht="42" customHeight="1" x14ac:dyDescent="0.25">
      <c r="A154" s="150" t="s">
        <v>187</v>
      </c>
      <c r="B154" s="151" t="s">
        <v>1</v>
      </c>
      <c r="C154" s="151" t="s">
        <v>2</v>
      </c>
      <c r="D154" s="151" t="s">
        <v>3</v>
      </c>
      <c r="E154" s="151" t="s">
        <v>4</v>
      </c>
      <c r="F154" s="151" t="s">
        <v>513</v>
      </c>
      <c r="G154" s="152" t="s">
        <v>574</v>
      </c>
    </row>
    <row r="155" spans="1:7" ht="17.25" x14ac:dyDescent="0.25">
      <c r="A155" s="177" t="s">
        <v>433</v>
      </c>
      <c r="B155" s="176">
        <v>15</v>
      </c>
      <c r="C155" s="176" t="s">
        <v>6</v>
      </c>
      <c r="D155" s="176">
        <v>30</v>
      </c>
      <c r="E155" s="176">
        <v>90</v>
      </c>
      <c r="F155" s="175" t="s">
        <v>573</v>
      </c>
      <c r="G155" s="174" t="s">
        <v>550</v>
      </c>
    </row>
    <row r="156" spans="1:7" ht="17.25" x14ac:dyDescent="0.25">
      <c r="A156" s="177" t="s">
        <v>434</v>
      </c>
      <c r="B156" s="176">
        <v>15</v>
      </c>
      <c r="C156" s="176" t="s">
        <v>6</v>
      </c>
      <c r="D156" s="176">
        <v>30</v>
      </c>
      <c r="E156" s="176">
        <v>95</v>
      </c>
      <c r="F156" s="175"/>
      <c r="G156" s="174" t="s">
        <v>550</v>
      </c>
    </row>
    <row r="157" spans="1:7" ht="17.25" x14ac:dyDescent="0.25">
      <c r="A157" s="177" t="s">
        <v>435</v>
      </c>
      <c r="B157" s="176">
        <v>15</v>
      </c>
      <c r="C157" s="176" t="s">
        <v>6</v>
      </c>
      <c r="D157" s="176">
        <v>35</v>
      </c>
      <c r="E157" s="176">
        <v>95</v>
      </c>
      <c r="F157" s="175"/>
      <c r="G157" s="174" t="s">
        <v>550</v>
      </c>
    </row>
    <row r="158" spans="1:7" ht="17.25" x14ac:dyDescent="0.25">
      <c r="A158" s="172" t="s">
        <v>572</v>
      </c>
      <c r="B158" s="171">
        <v>5</v>
      </c>
      <c r="C158" s="171" t="s">
        <v>6</v>
      </c>
      <c r="D158" s="171">
        <v>35</v>
      </c>
      <c r="E158" s="171">
        <v>100</v>
      </c>
      <c r="F158" s="173" t="s">
        <v>571</v>
      </c>
      <c r="G158" s="169" t="s">
        <v>8</v>
      </c>
    </row>
    <row r="159" spans="1:7" ht="17.25" x14ac:dyDescent="0.25">
      <c r="A159" s="172" t="s">
        <v>437</v>
      </c>
      <c r="B159" s="171">
        <v>10</v>
      </c>
      <c r="C159" s="171" t="s">
        <v>6</v>
      </c>
      <c r="D159" s="171">
        <v>60</v>
      </c>
      <c r="E159" s="171">
        <v>90</v>
      </c>
      <c r="F159" s="170"/>
      <c r="G159" s="169" t="s">
        <v>8</v>
      </c>
    </row>
    <row r="160" spans="1:7" ht="17.25" x14ac:dyDescent="0.25">
      <c r="A160" s="172" t="s">
        <v>439</v>
      </c>
      <c r="B160" s="171">
        <v>5</v>
      </c>
      <c r="C160" s="171" t="s">
        <v>6</v>
      </c>
      <c r="D160" s="171">
        <v>75</v>
      </c>
      <c r="E160" s="171">
        <v>95</v>
      </c>
      <c r="F160" s="170" t="s">
        <v>570</v>
      </c>
      <c r="G160" s="169" t="s">
        <v>8</v>
      </c>
    </row>
    <row r="161" spans="1:7" ht="17.25" x14ac:dyDescent="0.25">
      <c r="A161" s="172" t="s">
        <v>569</v>
      </c>
      <c r="B161" s="171">
        <v>10</v>
      </c>
      <c r="C161" s="171" t="s">
        <v>6</v>
      </c>
      <c r="D161" s="171">
        <v>40</v>
      </c>
      <c r="E161" s="171">
        <v>95</v>
      </c>
      <c r="F161" s="170" t="s">
        <v>568</v>
      </c>
      <c r="G161" s="169" t="s">
        <v>8</v>
      </c>
    </row>
    <row r="162" spans="1:7" ht="17.25" x14ac:dyDescent="0.25">
      <c r="A162" s="172" t="s">
        <v>567</v>
      </c>
      <c r="B162" s="171">
        <v>5</v>
      </c>
      <c r="C162" s="171" t="s">
        <v>6</v>
      </c>
      <c r="D162" s="171">
        <v>35</v>
      </c>
      <c r="E162" s="171">
        <v>90</v>
      </c>
      <c r="F162" s="170" t="s">
        <v>566</v>
      </c>
      <c r="G162" s="169" t="s">
        <v>543</v>
      </c>
    </row>
    <row r="163" spans="1:7" ht="17.25" x14ac:dyDescent="0.25">
      <c r="A163" s="172" t="s">
        <v>430</v>
      </c>
      <c r="B163" s="171">
        <v>10</v>
      </c>
      <c r="C163" s="171" t="s">
        <v>6</v>
      </c>
      <c r="D163" s="171">
        <v>25</v>
      </c>
      <c r="E163" s="171">
        <v>90</v>
      </c>
      <c r="F163" s="170" t="s">
        <v>565</v>
      </c>
      <c r="G163" s="169" t="s">
        <v>8</v>
      </c>
    </row>
    <row r="164" spans="1:7" ht="17.25" x14ac:dyDescent="0.25">
      <c r="A164" s="172" t="s">
        <v>454</v>
      </c>
      <c r="B164" s="171">
        <v>10</v>
      </c>
      <c r="C164" s="171" t="s">
        <v>6</v>
      </c>
      <c r="D164" s="171">
        <v>40</v>
      </c>
      <c r="E164" s="171">
        <v>90</v>
      </c>
      <c r="F164" s="170" t="s">
        <v>565</v>
      </c>
      <c r="G164" s="169" t="s">
        <v>543</v>
      </c>
    </row>
    <row r="165" spans="1:7" ht="17.25" x14ac:dyDescent="0.25">
      <c r="A165" s="172" t="s">
        <v>564</v>
      </c>
      <c r="B165" s="171">
        <v>10</v>
      </c>
      <c r="C165" s="171" t="s">
        <v>6</v>
      </c>
      <c r="D165" s="171">
        <v>38</v>
      </c>
      <c r="E165" s="171">
        <v>90</v>
      </c>
      <c r="F165" s="170" t="s">
        <v>563</v>
      </c>
      <c r="G165" s="169" t="s">
        <v>8</v>
      </c>
    </row>
    <row r="166" spans="1:7" ht="17.25" x14ac:dyDescent="0.25">
      <c r="A166" s="172" t="s">
        <v>436</v>
      </c>
      <c r="B166" s="171">
        <v>5</v>
      </c>
      <c r="C166" s="171" t="s">
        <v>6</v>
      </c>
      <c r="D166" s="171">
        <v>58</v>
      </c>
      <c r="E166" s="171">
        <v>90</v>
      </c>
      <c r="F166" s="170" t="s">
        <v>563</v>
      </c>
      <c r="G166" s="169" t="s">
        <v>543</v>
      </c>
    </row>
    <row r="167" spans="1:7" ht="17.25" x14ac:dyDescent="0.25">
      <c r="A167" s="172" t="s">
        <v>431</v>
      </c>
      <c r="B167" s="171">
        <v>10</v>
      </c>
      <c r="C167" s="171" t="s">
        <v>6</v>
      </c>
      <c r="D167" s="171">
        <v>26</v>
      </c>
      <c r="E167" s="171">
        <v>95</v>
      </c>
      <c r="F167" s="170" t="s">
        <v>562</v>
      </c>
      <c r="G167" s="169" t="s">
        <v>8</v>
      </c>
    </row>
    <row r="168" spans="1:7" ht="17.25" x14ac:dyDescent="0.25">
      <c r="A168" s="172" t="s">
        <v>432</v>
      </c>
      <c r="B168" s="171">
        <v>5</v>
      </c>
      <c r="C168" s="171" t="s">
        <v>6</v>
      </c>
      <c r="D168" s="171">
        <v>28</v>
      </c>
      <c r="E168" s="171">
        <v>95</v>
      </c>
      <c r="F168" s="170" t="s">
        <v>561</v>
      </c>
      <c r="G168" s="169" t="s">
        <v>543</v>
      </c>
    </row>
    <row r="169" spans="1:7" ht="17.25" x14ac:dyDescent="0.25">
      <c r="A169" s="172" t="s">
        <v>438</v>
      </c>
      <c r="B169" s="171">
        <v>10</v>
      </c>
      <c r="C169" s="171" t="s">
        <v>6</v>
      </c>
      <c r="D169" s="171">
        <v>75</v>
      </c>
      <c r="E169" s="171">
        <v>90</v>
      </c>
      <c r="F169" s="170" t="s">
        <v>560</v>
      </c>
      <c r="G169" s="169" t="s">
        <v>8</v>
      </c>
    </row>
    <row r="170" spans="1:7" ht="17.25" x14ac:dyDescent="0.25">
      <c r="A170" s="172" t="s">
        <v>440</v>
      </c>
      <c r="B170" s="171">
        <v>5</v>
      </c>
      <c r="C170" s="171" t="s">
        <v>6</v>
      </c>
      <c r="D170" s="171">
        <v>110</v>
      </c>
      <c r="E170" s="171">
        <v>90</v>
      </c>
      <c r="F170" s="170" t="s">
        <v>560</v>
      </c>
      <c r="G170" s="169" t="s">
        <v>543</v>
      </c>
    </row>
    <row r="171" spans="1:7" ht="17.25" x14ac:dyDescent="0.25">
      <c r="A171" s="172" t="s">
        <v>455</v>
      </c>
      <c r="B171" s="171">
        <v>3</v>
      </c>
      <c r="C171" s="171" t="s">
        <v>6</v>
      </c>
      <c r="D171" s="171">
        <v>300</v>
      </c>
      <c r="E171" s="171">
        <v>95</v>
      </c>
      <c r="F171" s="170" t="s">
        <v>559</v>
      </c>
      <c r="G171" s="169" t="s">
        <v>8</v>
      </c>
    </row>
    <row r="172" spans="1:7" ht="17.25" x14ac:dyDescent="0.25">
      <c r="A172" s="172" t="s">
        <v>441</v>
      </c>
      <c r="B172" s="171">
        <v>2</v>
      </c>
      <c r="C172" s="171" t="s">
        <v>6</v>
      </c>
      <c r="D172" s="171">
        <v>400</v>
      </c>
      <c r="E172" s="171">
        <v>90</v>
      </c>
      <c r="F172" s="170" t="s">
        <v>559</v>
      </c>
      <c r="G172" s="169" t="s">
        <v>543</v>
      </c>
    </row>
    <row r="173" spans="1:7" ht="17.25" x14ac:dyDescent="0.25">
      <c r="A173" s="177" t="s">
        <v>730</v>
      </c>
      <c r="B173" s="171">
        <v>5</v>
      </c>
      <c r="C173" s="176" t="s">
        <v>6</v>
      </c>
      <c r="D173" s="171">
        <v>45</v>
      </c>
      <c r="E173" s="171">
        <v>90</v>
      </c>
      <c r="F173" s="184" t="s">
        <v>731</v>
      </c>
      <c r="G173" s="174" t="s">
        <v>543</v>
      </c>
    </row>
    <row r="174" spans="1:7" ht="17.25" x14ac:dyDescent="0.25">
      <c r="A174" s="172" t="s">
        <v>442</v>
      </c>
      <c r="B174" s="171">
        <v>5</v>
      </c>
      <c r="C174" s="171" t="s">
        <v>18</v>
      </c>
      <c r="D174" s="171" t="s">
        <v>499</v>
      </c>
      <c r="E174" s="171">
        <v>25</v>
      </c>
      <c r="F174" s="170" t="s">
        <v>558</v>
      </c>
      <c r="G174" s="169" t="s">
        <v>543</v>
      </c>
    </row>
    <row r="175" spans="1:7" ht="17.25" x14ac:dyDescent="0.25">
      <c r="A175" s="172" t="s">
        <v>443</v>
      </c>
      <c r="B175" s="171">
        <v>10</v>
      </c>
      <c r="C175" s="171" t="s">
        <v>18</v>
      </c>
      <c r="D175" s="171" t="s">
        <v>499</v>
      </c>
      <c r="E175" s="171" t="s">
        <v>499</v>
      </c>
      <c r="F175" s="170" t="s">
        <v>557</v>
      </c>
      <c r="G175" s="169" t="s">
        <v>550</v>
      </c>
    </row>
    <row r="176" spans="1:7" ht="17.25" x14ac:dyDescent="0.25">
      <c r="A176" s="172" t="s">
        <v>444</v>
      </c>
      <c r="B176" s="171">
        <v>10</v>
      </c>
      <c r="C176" s="171" t="s">
        <v>18</v>
      </c>
      <c r="D176" s="171" t="s">
        <v>499</v>
      </c>
      <c r="E176" s="171" t="s">
        <v>499</v>
      </c>
      <c r="F176" s="170" t="s">
        <v>556</v>
      </c>
      <c r="G176" s="169" t="s">
        <v>550</v>
      </c>
    </row>
    <row r="177" spans="1:7" ht="17.25" x14ac:dyDescent="0.25">
      <c r="A177" s="172" t="s">
        <v>555</v>
      </c>
      <c r="B177" s="171">
        <v>10</v>
      </c>
      <c r="C177" s="171" t="s">
        <v>18</v>
      </c>
      <c r="D177" s="171" t="s">
        <v>499</v>
      </c>
      <c r="E177" s="171">
        <v>90</v>
      </c>
      <c r="F177" s="170" t="s">
        <v>554</v>
      </c>
      <c r="G177" s="169" t="s">
        <v>550</v>
      </c>
    </row>
    <row r="178" spans="1:7" ht="17.25" x14ac:dyDescent="0.25">
      <c r="A178" s="172" t="s">
        <v>446</v>
      </c>
      <c r="B178" s="171">
        <v>10</v>
      </c>
      <c r="C178" s="171" t="s">
        <v>18</v>
      </c>
      <c r="D178" s="171" t="s">
        <v>499</v>
      </c>
      <c r="E178" s="171">
        <v>90</v>
      </c>
      <c r="F178" s="170" t="s">
        <v>553</v>
      </c>
      <c r="G178" s="169" t="s">
        <v>550</v>
      </c>
    </row>
    <row r="179" spans="1:7" ht="17.25" x14ac:dyDescent="0.25">
      <c r="A179" s="172" t="s">
        <v>447</v>
      </c>
      <c r="B179" s="171">
        <v>10</v>
      </c>
      <c r="C179" s="171" t="s">
        <v>18</v>
      </c>
      <c r="D179" s="171" t="s">
        <v>499</v>
      </c>
      <c r="E179" s="171">
        <v>90</v>
      </c>
      <c r="F179" s="170" t="s">
        <v>552</v>
      </c>
      <c r="G179" s="169" t="s">
        <v>550</v>
      </c>
    </row>
    <row r="180" spans="1:7" ht="17.25" x14ac:dyDescent="0.25">
      <c r="A180" s="172" t="s">
        <v>448</v>
      </c>
      <c r="B180" s="171">
        <v>10</v>
      </c>
      <c r="C180" s="171" t="s">
        <v>18</v>
      </c>
      <c r="D180" s="171" t="s">
        <v>499</v>
      </c>
      <c r="E180" s="171">
        <v>90</v>
      </c>
      <c r="F180" s="170" t="s">
        <v>551</v>
      </c>
      <c r="G180" s="169" t="s">
        <v>550</v>
      </c>
    </row>
    <row r="181" spans="1:7" ht="17.25" x14ac:dyDescent="0.25">
      <c r="A181" s="172" t="s">
        <v>445</v>
      </c>
      <c r="B181" s="171">
        <v>10</v>
      </c>
      <c r="C181" s="171" t="s">
        <v>18</v>
      </c>
      <c r="D181" s="171" t="s">
        <v>499</v>
      </c>
      <c r="E181" s="171">
        <v>70</v>
      </c>
      <c r="F181" s="170" t="s">
        <v>549</v>
      </c>
      <c r="G181" s="169" t="s">
        <v>8</v>
      </c>
    </row>
    <row r="182" spans="1:7" ht="17.25" x14ac:dyDescent="0.25">
      <c r="A182" s="172" t="s">
        <v>449</v>
      </c>
      <c r="B182" s="171">
        <v>10</v>
      </c>
      <c r="C182" s="171" t="s">
        <v>18</v>
      </c>
      <c r="D182" s="171" t="s">
        <v>499</v>
      </c>
      <c r="E182" s="171">
        <v>90</v>
      </c>
      <c r="F182" s="170" t="s">
        <v>548</v>
      </c>
      <c r="G182" s="169" t="s">
        <v>8</v>
      </c>
    </row>
    <row r="183" spans="1:7" ht="17.25" x14ac:dyDescent="0.25">
      <c r="A183" s="172" t="s">
        <v>458</v>
      </c>
      <c r="B183" s="171">
        <v>3</v>
      </c>
      <c r="C183" s="171" t="s">
        <v>18</v>
      </c>
      <c r="D183" s="171" t="s">
        <v>499</v>
      </c>
      <c r="E183" s="171" t="s">
        <v>499</v>
      </c>
      <c r="F183" s="170" t="s">
        <v>547</v>
      </c>
      <c r="G183" s="169" t="s">
        <v>543</v>
      </c>
    </row>
    <row r="184" spans="1:7" ht="17.25" x14ac:dyDescent="0.25">
      <c r="A184" s="172" t="s">
        <v>546</v>
      </c>
      <c r="B184" s="171">
        <v>5</v>
      </c>
      <c r="C184" s="171" t="s">
        <v>18</v>
      </c>
      <c r="D184" s="171" t="s">
        <v>499</v>
      </c>
      <c r="E184" s="171" t="s">
        <v>499</v>
      </c>
      <c r="F184" s="170" t="s">
        <v>545</v>
      </c>
      <c r="G184" s="169" t="s">
        <v>543</v>
      </c>
    </row>
    <row r="185" spans="1:7" ht="17.25" x14ac:dyDescent="0.25">
      <c r="A185" s="168" t="s">
        <v>450</v>
      </c>
      <c r="B185" s="167">
        <v>3</v>
      </c>
      <c r="C185" s="167" t="s">
        <v>18</v>
      </c>
      <c r="D185" s="167" t="s">
        <v>499</v>
      </c>
      <c r="E185" s="167" t="s">
        <v>499</v>
      </c>
      <c r="F185" s="166" t="s">
        <v>544</v>
      </c>
      <c r="G185" s="165" t="s">
        <v>543</v>
      </c>
    </row>
    <row r="186" spans="1:7" ht="18" thickBot="1" x14ac:dyDescent="0.3">
      <c r="A186" s="164"/>
      <c r="B186" s="82"/>
      <c r="C186" s="82"/>
      <c r="D186" s="82"/>
      <c r="E186" s="82"/>
      <c r="F186" s="163"/>
      <c r="G186" s="82"/>
    </row>
    <row r="187" spans="1:7" ht="17.25" x14ac:dyDescent="0.25">
      <c r="A187" s="306" t="s">
        <v>542</v>
      </c>
      <c r="B187" s="307"/>
      <c r="C187" s="307"/>
      <c r="D187" s="307"/>
      <c r="E187" s="307"/>
      <c r="F187" s="307"/>
      <c r="G187" s="307"/>
    </row>
    <row r="188" spans="1:7" ht="18" thickBot="1" x14ac:dyDescent="0.3">
      <c r="A188" s="286" t="s">
        <v>541</v>
      </c>
      <c r="B188" s="287"/>
      <c r="C188" s="287"/>
      <c r="D188" s="287"/>
      <c r="E188" s="287"/>
      <c r="F188" s="287"/>
      <c r="G188" s="287"/>
    </row>
    <row r="189" spans="1:7" x14ac:dyDescent="0.25">
      <c r="A189" s="288" t="s">
        <v>540</v>
      </c>
      <c r="B189" s="289"/>
      <c r="C189" s="289"/>
      <c r="D189" s="289"/>
      <c r="E189" s="289"/>
      <c r="F189" s="289"/>
      <c r="G189" s="289"/>
    </row>
    <row r="190" spans="1:7" ht="16.5" thickBot="1" x14ac:dyDescent="0.3">
      <c r="A190" s="290"/>
      <c r="B190" s="291"/>
      <c r="C190" s="291"/>
      <c r="D190" s="291"/>
      <c r="E190" s="291"/>
      <c r="F190" s="291"/>
      <c r="G190" s="291"/>
    </row>
  </sheetData>
  <mergeCells count="17">
    <mergeCell ref="A19:G19"/>
    <mergeCell ref="A21:G21"/>
    <mergeCell ref="A43:G43"/>
    <mergeCell ref="A45:G45"/>
    <mergeCell ref="A70:G70"/>
    <mergeCell ref="A20:G20"/>
    <mergeCell ref="A44:G44"/>
    <mergeCell ref="A188:G188"/>
    <mergeCell ref="A189:G190"/>
    <mergeCell ref="A86:G86"/>
    <mergeCell ref="A87:G87"/>
    <mergeCell ref="A88:G88"/>
    <mergeCell ref="A107:G107"/>
    <mergeCell ref="A151:G151"/>
    <mergeCell ref="A152:G152"/>
    <mergeCell ref="A153:G153"/>
    <mergeCell ref="A187:G187"/>
  </mergeCells>
  <pageMargins left="0.75" right="0.75" top="1" bottom="1" header="0.5" footer="0.5"/>
  <pageSetup orientation="portrait" horizontalDpi="4294967292" verticalDpi="4294967292" r:id="rId1"/>
  <drawing r:id="rId2"/>
  <tableParts count="9"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72"/>
  <sheetViews>
    <sheetView topLeftCell="A154" zoomScale="60" zoomScaleNormal="60" workbookViewId="0">
      <selection activeCell="N12" sqref="N12"/>
    </sheetView>
  </sheetViews>
  <sheetFormatPr defaultRowHeight="15.75" x14ac:dyDescent="0.25"/>
  <cols>
    <col min="10" max="10" width="9.875" customWidth="1"/>
    <col min="11" max="11" width="10.75" customWidth="1"/>
    <col min="13" max="13" width="11.75" customWidth="1"/>
    <col min="14" max="14" width="12.75" customWidth="1"/>
    <col min="15" max="15" width="11.125" customWidth="1"/>
    <col min="16" max="16" width="10" customWidth="1"/>
    <col min="17" max="17" width="11.75" customWidth="1"/>
    <col min="18" max="18" width="11.625" customWidth="1"/>
    <col min="19" max="19" width="11.5" customWidth="1"/>
    <col min="20" max="21" width="11.625" customWidth="1"/>
    <col min="22" max="22" width="13.625" customWidth="1"/>
    <col min="23" max="23" width="13" customWidth="1"/>
  </cols>
  <sheetData>
    <row r="1" spans="1:21" x14ac:dyDescent="0.25">
      <c r="A1" s="66"/>
      <c r="B1" s="66"/>
      <c r="C1" s="66"/>
      <c r="D1" s="27"/>
      <c r="F1" s="32"/>
      <c r="H1" s="27"/>
      <c r="J1" s="27"/>
      <c r="L1" s="27"/>
      <c r="N1" s="27"/>
      <c r="P1" s="27"/>
    </row>
    <row r="2" spans="1:21" ht="18.75" x14ac:dyDescent="0.3">
      <c r="A2" s="65" t="s">
        <v>374</v>
      </c>
      <c r="B2" s="65"/>
      <c r="C2" s="65"/>
      <c r="D2" s="27"/>
      <c r="F2" s="32"/>
      <c r="H2" s="27"/>
      <c r="J2" s="27"/>
      <c r="L2" s="27"/>
      <c r="N2" s="27"/>
      <c r="P2" s="27"/>
    </row>
    <row r="3" spans="1:21" ht="18.75" x14ac:dyDescent="0.3">
      <c r="A3" s="65"/>
      <c r="B3" s="65"/>
      <c r="C3" s="65"/>
      <c r="D3" s="27"/>
      <c r="F3" s="32"/>
      <c r="H3" s="27"/>
      <c r="J3" s="27"/>
      <c r="L3" s="27"/>
      <c r="N3" s="27"/>
      <c r="P3" s="27"/>
    </row>
    <row r="4" spans="1:21" ht="18.75" x14ac:dyDescent="0.3">
      <c r="A4" s="65" t="s">
        <v>373</v>
      </c>
      <c r="B4" s="65"/>
      <c r="C4" s="65"/>
      <c r="D4" s="27"/>
      <c r="F4" s="32"/>
      <c r="H4" s="27"/>
      <c r="J4" s="27"/>
      <c r="L4" s="27"/>
      <c r="N4" s="27"/>
      <c r="P4" s="27"/>
    </row>
    <row r="5" spans="1:21" ht="18.75" x14ac:dyDescent="0.3">
      <c r="A5" s="65"/>
      <c r="B5" s="65"/>
      <c r="C5" s="65"/>
      <c r="D5" s="27"/>
      <c r="F5" s="32"/>
      <c r="H5" s="27"/>
      <c r="J5" s="27"/>
      <c r="L5" s="27"/>
      <c r="N5" s="27"/>
      <c r="P5" s="27"/>
    </row>
    <row r="6" spans="1:21" ht="18.75" x14ac:dyDescent="0.3">
      <c r="A6" s="74" t="s">
        <v>471</v>
      </c>
      <c r="B6" s="74"/>
      <c r="C6" s="74"/>
      <c r="D6" s="30"/>
      <c r="E6" s="28"/>
      <c r="F6" s="73"/>
      <c r="G6" s="28"/>
      <c r="H6" s="30"/>
      <c r="I6" s="28"/>
      <c r="J6" s="30"/>
      <c r="K6" s="28"/>
      <c r="L6" s="30"/>
      <c r="M6" s="28"/>
      <c r="N6" s="30"/>
      <c r="O6" s="28"/>
      <c r="P6" s="30"/>
      <c r="Q6" s="28"/>
    </row>
    <row r="7" spans="1:21" ht="31.5" x14ac:dyDescent="0.5">
      <c r="A7" s="278" t="s">
        <v>761</v>
      </c>
      <c r="B7" s="278"/>
      <c r="C7" s="278"/>
      <c r="D7" s="279"/>
      <c r="E7" s="280"/>
      <c r="F7" s="281"/>
      <c r="G7" s="280"/>
      <c r="H7" s="280"/>
      <c r="I7" s="280"/>
      <c r="J7" s="280"/>
      <c r="K7" s="280"/>
      <c r="L7" s="280"/>
      <c r="M7" s="280"/>
      <c r="N7" s="280"/>
      <c r="O7" s="280"/>
      <c r="P7" s="280"/>
      <c r="Q7" s="280"/>
    </row>
    <row r="8" spans="1:21" ht="23.25" x14ac:dyDescent="0.35">
      <c r="A8" s="64" t="s">
        <v>375</v>
      </c>
      <c r="B8" s="64"/>
      <c r="C8" s="64"/>
      <c r="D8" s="72"/>
      <c r="E8" s="62"/>
      <c r="F8" s="63"/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27"/>
      <c r="S8" s="27"/>
      <c r="T8" s="27"/>
      <c r="U8" s="27"/>
    </row>
    <row r="9" spans="1:21" ht="33.75" x14ac:dyDescent="0.5">
      <c r="A9" s="61"/>
      <c r="B9" s="27"/>
      <c r="D9" s="32"/>
      <c r="F9" s="27"/>
      <c r="H9" s="27"/>
      <c r="J9" s="27"/>
      <c r="L9" s="27"/>
      <c r="N9" s="27"/>
      <c r="T9" s="27"/>
      <c r="U9" s="27"/>
    </row>
    <row r="10" spans="1:21" x14ac:dyDescent="0.25">
      <c r="B10" s="27"/>
      <c r="D10" s="32"/>
      <c r="F10" s="27"/>
      <c r="H10" s="27"/>
      <c r="J10" s="27"/>
      <c r="L10" s="27"/>
      <c r="N10" s="27"/>
    </row>
    <row r="11" spans="1:21" ht="21" x14ac:dyDescent="0.35">
      <c r="A11" s="213" t="s">
        <v>0</v>
      </c>
      <c r="B11" s="214"/>
      <c r="C11" s="213" t="s">
        <v>39</v>
      </c>
      <c r="D11" s="223"/>
      <c r="E11" s="213" t="s">
        <v>40</v>
      </c>
      <c r="F11" s="214"/>
      <c r="G11" s="236" t="s">
        <v>41</v>
      </c>
      <c r="H11" s="214"/>
      <c r="I11" s="236" t="s">
        <v>42</v>
      </c>
      <c r="J11" s="214"/>
      <c r="K11" s="229" t="s">
        <v>43</v>
      </c>
      <c r="L11" s="214"/>
      <c r="M11" s="229" t="s">
        <v>44</v>
      </c>
      <c r="N11" s="229" t="s">
        <v>774</v>
      </c>
      <c r="O11" s="224" t="s">
        <v>45</v>
      </c>
      <c r="P11" s="214"/>
      <c r="Q11" s="224" t="s">
        <v>46</v>
      </c>
      <c r="R11" s="214"/>
      <c r="S11" s="224" t="s">
        <v>717</v>
      </c>
      <c r="T11" s="224" t="s">
        <v>760</v>
      </c>
    </row>
    <row r="12" spans="1:21" x14ac:dyDescent="0.25">
      <c r="A12" s="35"/>
      <c r="B12" s="27"/>
      <c r="D12" s="32"/>
      <c r="F12" s="27"/>
      <c r="H12" s="27"/>
      <c r="J12" s="27"/>
      <c r="L12" s="27"/>
      <c r="R12" s="27"/>
    </row>
    <row r="13" spans="1:21" x14ac:dyDescent="0.25">
      <c r="A13" s="60" t="s">
        <v>353</v>
      </c>
      <c r="B13" s="27"/>
      <c r="C13" s="57"/>
      <c r="D13" s="32"/>
      <c r="E13" s="57"/>
      <c r="F13" s="27"/>
      <c r="G13" s="57"/>
      <c r="H13" s="27"/>
      <c r="I13" s="57"/>
      <c r="J13" s="27"/>
      <c r="K13" s="57">
        <v>170</v>
      </c>
      <c r="L13" s="27"/>
      <c r="M13" s="57">
        <v>165</v>
      </c>
      <c r="N13" s="57">
        <v>196</v>
      </c>
      <c r="O13" s="57">
        <v>190</v>
      </c>
      <c r="Q13" s="57"/>
      <c r="R13" s="27"/>
      <c r="S13" s="57">
        <v>201</v>
      </c>
      <c r="T13" s="57">
        <v>238</v>
      </c>
    </row>
    <row r="14" spans="1:21" x14ac:dyDescent="0.25">
      <c r="A14" s="59" t="s">
        <v>352</v>
      </c>
      <c r="B14" s="27"/>
      <c r="C14" s="56"/>
      <c r="D14" s="32"/>
      <c r="E14" s="56"/>
      <c r="F14" s="27"/>
      <c r="G14" s="56"/>
      <c r="H14" s="27"/>
      <c r="I14" s="56"/>
      <c r="J14" s="27"/>
      <c r="K14" s="56">
        <v>136</v>
      </c>
      <c r="L14" s="27"/>
      <c r="M14" s="56">
        <v>135</v>
      </c>
      <c r="N14" s="56">
        <v>161</v>
      </c>
      <c r="O14" s="56">
        <v>135</v>
      </c>
      <c r="Q14" s="56"/>
      <c r="R14" s="27"/>
      <c r="S14" s="56">
        <v>175</v>
      </c>
      <c r="T14" s="56">
        <v>210</v>
      </c>
    </row>
    <row r="15" spans="1:21" x14ac:dyDescent="0.25">
      <c r="A15" s="60" t="s">
        <v>351</v>
      </c>
      <c r="B15" s="27"/>
      <c r="C15" s="57"/>
      <c r="D15" s="32"/>
      <c r="E15" s="57"/>
      <c r="F15" s="27"/>
      <c r="G15" s="57"/>
      <c r="H15" s="27"/>
      <c r="I15" s="57"/>
      <c r="J15" s="27"/>
      <c r="K15" s="57">
        <v>120</v>
      </c>
      <c r="L15" s="27"/>
      <c r="M15" s="57">
        <v>125</v>
      </c>
      <c r="N15" s="57">
        <v>150</v>
      </c>
      <c r="O15" s="57">
        <v>135</v>
      </c>
      <c r="Q15" s="57"/>
      <c r="R15" s="27"/>
      <c r="S15" s="57">
        <v>145</v>
      </c>
      <c r="T15" s="57">
        <v>173</v>
      </c>
    </row>
    <row r="16" spans="1:21" x14ac:dyDescent="0.25">
      <c r="A16" s="59" t="s">
        <v>350</v>
      </c>
      <c r="B16" s="27"/>
      <c r="C16" s="56"/>
      <c r="D16" s="32"/>
      <c r="E16" s="56"/>
      <c r="F16" s="27"/>
      <c r="G16" s="56"/>
      <c r="H16" s="27"/>
      <c r="I16" s="56"/>
      <c r="J16" s="27"/>
      <c r="K16" s="56">
        <v>151</v>
      </c>
      <c r="L16" s="27"/>
      <c r="M16" s="56">
        <v>145</v>
      </c>
      <c r="N16" s="56">
        <v>173</v>
      </c>
      <c r="O16" s="56">
        <v>135</v>
      </c>
      <c r="Q16" s="56"/>
      <c r="R16" s="27"/>
      <c r="S16" s="56">
        <v>185</v>
      </c>
      <c r="T16" s="56">
        <v>222</v>
      </c>
    </row>
    <row r="17" spans="1:22" x14ac:dyDescent="0.25">
      <c r="A17" s="60" t="s">
        <v>349</v>
      </c>
      <c r="B17" s="27"/>
      <c r="C17" s="57"/>
      <c r="D17" s="32"/>
      <c r="E17" s="57"/>
      <c r="F17" s="27"/>
      <c r="G17" s="57"/>
      <c r="H17" s="27"/>
      <c r="I17" s="57"/>
      <c r="J17" s="27"/>
      <c r="K17" s="57">
        <v>120</v>
      </c>
      <c r="L17" s="27"/>
      <c r="M17" s="57">
        <v>126</v>
      </c>
      <c r="N17" s="57">
        <v>149</v>
      </c>
      <c r="O17" s="57">
        <v>135</v>
      </c>
      <c r="Q17" s="57"/>
      <c r="R17" s="27"/>
      <c r="S17" s="57">
        <v>131</v>
      </c>
      <c r="T17" s="57">
        <v>155</v>
      </c>
    </row>
    <row r="18" spans="1:22" x14ac:dyDescent="0.25">
      <c r="A18" s="59" t="s">
        <v>348</v>
      </c>
      <c r="B18" s="27"/>
      <c r="C18" s="56"/>
      <c r="D18" s="32"/>
      <c r="E18" s="56"/>
      <c r="F18" s="27"/>
      <c r="G18" s="56"/>
      <c r="H18" s="27"/>
      <c r="I18" s="56"/>
      <c r="J18" s="27"/>
      <c r="K18" s="56">
        <v>120</v>
      </c>
      <c r="L18" s="27"/>
      <c r="M18" s="56">
        <v>120</v>
      </c>
      <c r="N18" s="56">
        <v>143</v>
      </c>
      <c r="O18" s="56">
        <v>135</v>
      </c>
      <c r="Q18" s="56"/>
      <c r="R18" s="27"/>
      <c r="S18" s="56">
        <v>111</v>
      </c>
      <c r="T18" s="56">
        <v>132</v>
      </c>
    </row>
    <row r="19" spans="1:22" x14ac:dyDescent="0.25">
      <c r="B19" s="27"/>
      <c r="D19" s="32"/>
      <c r="F19" s="27"/>
      <c r="H19" s="27"/>
      <c r="J19" s="27"/>
      <c r="L19" s="27"/>
      <c r="N19" s="27"/>
      <c r="R19" s="27"/>
    </row>
    <row r="20" spans="1:22" ht="21" x14ac:dyDescent="0.35">
      <c r="A20" s="58" t="s">
        <v>47</v>
      </c>
      <c r="B20" s="27"/>
      <c r="C20" s="57" t="s">
        <v>364</v>
      </c>
      <c r="D20" s="32"/>
      <c r="E20" s="57" t="s">
        <v>372</v>
      </c>
      <c r="F20" s="27"/>
      <c r="G20" s="57" t="s">
        <v>370</v>
      </c>
      <c r="H20" s="27"/>
      <c r="I20" s="57" t="s">
        <v>359</v>
      </c>
      <c r="J20" s="27"/>
      <c r="K20" s="57" t="s">
        <v>370</v>
      </c>
      <c r="L20" s="27"/>
      <c r="M20" s="57" t="s">
        <v>365</v>
      </c>
      <c r="N20" s="27"/>
      <c r="O20" s="57" t="s">
        <v>55</v>
      </c>
      <c r="Q20" s="195" t="s">
        <v>48</v>
      </c>
      <c r="R20" s="27"/>
      <c r="S20" s="57" t="s">
        <v>754</v>
      </c>
    </row>
    <row r="21" spans="1:22" x14ac:dyDescent="0.25">
      <c r="B21" s="27"/>
      <c r="C21" s="56" t="s">
        <v>49</v>
      </c>
      <c r="D21" s="32"/>
      <c r="E21" s="56" t="s">
        <v>370</v>
      </c>
      <c r="F21" s="27"/>
      <c r="G21" s="56" t="s">
        <v>50</v>
      </c>
      <c r="H21" s="27"/>
      <c r="I21" s="56" t="s">
        <v>51</v>
      </c>
      <c r="J21" s="27"/>
      <c r="K21" s="56" t="s">
        <v>371</v>
      </c>
      <c r="L21" s="27"/>
      <c r="M21" s="56" t="s">
        <v>52</v>
      </c>
      <c r="N21" s="27"/>
      <c r="O21" s="56" t="s">
        <v>59</v>
      </c>
      <c r="Q21" s="196" t="s">
        <v>53</v>
      </c>
      <c r="R21" s="27"/>
      <c r="S21" s="56" t="s">
        <v>122</v>
      </c>
    </row>
    <row r="22" spans="1:22" x14ac:dyDescent="0.25">
      <c r="B22" s="27"/>
      <c r="C22" s="57" t="s">
        <v>50</v>
      </c>
      <c r="D22" s="32"/>
      <c r="E22" s="57" t="s">
        <v>359</v>
      </c>
      <c r="F22" s="27"/>
      <c r="G22" s="57"/>
      <c r="H22" s="27"/>
      <c r="I22" s="57" t="s">
        <v>54</v>
      </c>
      <c r="J22" s="27"/>
      <c r="K22" s="57" t="s">
        <v>55</v>
      </c>
      <c r="L22" s="27"/>
      <c r="M22" s="57" t="s">
        <v>370</v>
      </c>
      <c r="N22" s="27"/>
      <c r="O22" s="57" t="s">
        <v>700</v>
      </c>
      <c r="Q22" s="195" t="s">
        <v>56</v>
      </c>
      <c r="R22" s="27"/>
      <c r="S22" s="57" t="s">
        <v>755</v>
      </c>
    </row>
    <row r="23" spans="1:22" x14ac:dyDescent="0.25">
      <c r="B23" s="27"/>
      <c r="C23" s="56"/>
      <c r="D23" s="32"/>
      <c r="E23" s="56"/>
      <c r="F23" s="27"/>
      <c r="G23" s="56"/>
      <c r="H23" s="27"/>
      <c r="I23" s="56"/>
      <c r="J23" s="27"/>
      <c r="K23" s="56" t="s">
        <v>57</v>
      </c>
      <c r="L23" s="27"/>
      <c r="M23" s="56" t="s">
        <v>369</v>
      </c>
      <c r="N23" s="27"/>
      <c r="O23" s="56" t="s">
        <v>50</v>
      </c>
      <c r="Q23" s="196"/>
      <c r="R23" s="27"/>
      <c r="S23" s="56" t="s">
        <v>73</v>
      </c>
    </row>
    <row r="24" spans="1:22" x14ac:dyDescent="0.25">
      <c r="B24" s="27"/>
      <c r="C24" s="57"/>
      <c r="D24" s="32"/>
      <c r="E24" s="57"/>
      <c r="F24" s="27"/>
      <c r="G24" s="57"/>
      <c r="H24" s="27"/>
      <c r="I24" s="57"/>
      <c r="J24" s="27"/>
      <c r="K24" s="57" t="s">
        <v>58</v>
      </c>
      <c r="L24" s="27"/>
      <c r="M24" s="57" t="s">
        <v>51</v>
      </c>
      <c r="N24" s="27"/>
      <c r="O24" s="57" t="s">
        <v>701</v>
      </c>
      <c r="Q24" s="57"/>
      <c r="R24" s="27"/>
      <c r="S24" s="57" t="s">
        <v>93</v>
      </c>
    </row>
    <row r="25" spans="1:22" x14ac:dyDescent="0.25">
      <c r="B25" s="27"/>
      <c r="C25" s="56"/>
      <c r="D25" s="32"/>
      <c r="E25" s="56"/>
      <c r="F25" s="27"/>
      <c r="G25" s="56"/>
      <c r="H25" s="27"/>
      <c r="I25" s="56"/>
      <c r="J25" s="27"/>
      <c r="K25" s="56"/>
      <c r="L25" s="27"/>
      <c r="M25" s="56"/>
      <c r="N25" s="27"/>
      <c r="O25" s="56" t="s">
        <v>359</v>
      </c>
      <c r="Q25" s="56"/>
      <c r="R25" s="27"/>
      <c r="S25" s="56" t="s">
        <v>54</v>
      </c>
    </row>
    <row r="26" spans="1:22" x14ac:dyDescent="0.25">
      <c r="B26" s="27"/>
      <c r="D26" s="32"/>
      <c r="F26" s="27"/>
      <c r="H26" s="27"/>
      <c r="J26" s="27"/>
      <c r="L26" s="27"/>
      <c r="N26" s="27"/>
      <c r="O26" s="57" t="s">
        <v>702</v>
      </c>
      <c r="R26" s="27"/>
      <c r="S26" s="57"/>
    </row>
    <row r="27" spans="1:22" x14ac:dyDescent="0.25">
      <c r="B27" s="27"/>
      <c r="D27" s="32"/>
      <c r="F27" s="27"/>
      <c r="H27" s="27"/>
      <c r="J27" s="27"/>
      <c r="L27" s="27"/>
      <c r="N27" s="27"/>
      <c r="O27" s="56"/>
      <c r="R27" s="27"/>
      <c r="S27" s="56"/>
    </row>
    <row r="28" spans="1:22" x14ac:dyDescent="0.25">
      <c r="B28" s="27"/>
      <c r="D28" s="32"/>
      <c r="F28" s="27"/>
      <c r="H28" s="27"/>
      <c r="J28" s="27"/>
      <c r="L28" s="27"/>
      <c r="N28" s="27"/>
      <c r="O28" s="57"/>
      <c r="R28" s="27"/>
      <c r="S28" s="57"/>
    </row>
    <row r="29" spans="1:22" x14ac:dyDescent="0.25">
      <c r="B29" s="27"/>
      <c r="D29" s="32"/>
      <c r="F29" s="27"/>
      <c r="H29" s="27"/>
      <c r="J29" s="27"/>
      <c r="L29" s="27"/>
      <c r="N29" s="27"/>
    </row>
    <row r="30" spans="1:22" x14ac:dyDescent="0.25">
      <c r="B30" s="27"/>
      <c r="D30" s="32"/>
      <c r="F30" s="27"/>
      <c r="H30" s="27"/>
      <c r="J30" s="27"/>
      <c r="L30" s="27"/>
      <c r="N30" s="27"/>
    </row>
    <row r="31" spans="1:22" ht="21" x14ac:dyDescent="0.35">
      <c r="A31" s="203" t="s">
        <v>23</v>
      </c>
      <c r="B31" s="204"/>
      <c r="C31" s="203" t="s">
        <v>60</v>
      </c>
      <c r="D31" s="222"/>
      <c r="E31" s="203" t="s">
        <v>61</v>
      </c>
      <c r="F31" s="204"/>
      <c r="G31" s="237" t="s">
        <v>62</v>
      </c>
      <c r="H31" s="204"/>
      <c r="I31" s="237" t="s">
        <v>63</v>
      </c>
      <c r="J31" s="204"/>
      <c r="K31" s="237" t="s">
        <v>31</v>
      </c>
      <c r="L31" s="204"/>
      <c r="M31" s="230" t="s">
        <v>64</v>
      </c>
      <c r="N31" s="230" t="s">
        <v>772</v>
      </c>
      <c r="O31" s="230" t="s">
        <v>65</v>
      </c>
      <c r="P31" s="204"/>
      <c r="Q31" s="202" t="s">
        <v>66</v>
      </c>
      <c r="R31" s="204"/>
      <c r="S31" s="202" t="s">
        <v>735</v>
      </c>
      <c r="T31" s="202" t="s">
        <v>770</v>
      </c>
      <c r="U31" s="202" t="s">
        <v>756</v>
      </c>
      <c r="V31" s="202" t="s">
        <v>767</v>
      </c>
    </row>
    <row r="32" spans="1:22" x14ac:dyDescent="0.25">
      <c r="A32" s="35"/>
      <c r="B32" s="27"/>
      <c r="D32" s="32"/>
      <c r="F32" s="27"/>
      <c r="H32" s="27"/>
      <c r="J32" s="27"/>
      <c r="L32" s="27"/>
    </row>
    <row r="33" spans="1:22" x14ac:dyDescent="0.25">
      <c r="A33" s="55" t="s">
        <v>353</v>
      </c>
      <c r="B33" s="32"/>
      <c r="C33" s="52"/>
      <c r="D33" s="32"/>
      <c r="E33" s="52"/>
      <c r="F33" s="27"/>
      <c r="G33" s="52">
        <v>155</v>
      </c>
      <c r="H33" s="27"/>
      <c r="I33" s="52"/>
      <c r="J33" s="27"/>
      <c r="K33" s="52"/>
      <c r="L33" s="27"/>
      <c r="M33" s="52">
        <v>195</v>
      </c>
      <c r="N33" s="52">
        <v>233</v>
      </c>
      <c r="O33" s="52">
        <v>175</v>
      </c>
      <c r="Q33" s="52">
        <v>190</v>
      </c>
      <c r="S33" s="52">
        <v>240</v>
      </c>
      <c r="T33" s="52">
        <v>286</v>
      </c>
      <c r="U33" s="52">
        <v>231</v>
      </c>
      <c r="V33" s="52">
        <v>275</v>
      </c>
    </row>
    <row r="34" spans="1:22" x14ac:dyDescent="0.25">
      <c r="A34" s="54" t="s">
        <v>352</v>
      </c>
      <c r="B34" s="32"/>
      <c r="C34" s="51"/>
      <c r="D34" s="32"/>
      <c r="E34" s="51"/>
      <c r="F34" s="27"/>
      <c r="G34" s="51">
        <v>125</v>
      </c>
      <c r="H34" s="27"/>
      <c r="I34" s="51"/>
      <c r="J34" s="27"/>
      <c r="K34" s="51"/>
      <c r="L34" s="27"/>
      <c r="M34" s="51">
        <v>116</v>
      </c>
      <c r="N34" s="51">
        <v>138</v>
      </c>
      <c r="O34" s="51">
        <v>142</v>
      </c>
      <c r="Q34" s="51">
        <v>135</v>
      </c>
      <c r="S34" s="51">
        <v>125</v>
      </c>
      <c r="T34" s="51">
        <v>149</v>
      </c>
      <c r="U34" s="51">
        <v>155</v>
      </c>
      <c r="V34" s="51">
        <v>185</v>
      </c>
    </row>
    <row r="35" spans="1:22" x14ac:dyDescent="0.25">
      <c r="A35" s="55" t="s">
        <v>351</v>
      </c>
      <c r="B35" s="32"/>
      <c r="C35" s="52"/>
      <c r="D35" s="32"/>
      <c r="E35" s="52"/>
      <c r="F35" s="27"/>
      <c r="G35" s="52">
        <v>115</v>
      </c>
      <c r="H35" s="27"/>
      <c r="I35" s="52"/>
      <c r="J35" s="27"/>
      <c r="K35" s="52"/>
      <c r="L35" s="27"/>
      <c r="M35" s="52">
        <v>115</v>
      </c>
      <c r="N35" s="52">
        <v>137</v>
      </c>
      <c r="O35" s="52">
        <v>146</v>
      </c>
      <c r="Q35" s="52">
        <v>135</v>
      </c>
      <c r="S35" s="52">
        <v>125</v>
      </c>
      <c r="T35" s="52">
        <v>149</v>
      </c>
      <c r="U35" s="52">
        <v>135</v>
      </c>
      <c r="V35" s="52">
        <v>161</v>
      </c>
    </row>
    <row r="36" spans="1:22" x14ac:dyDescent="0.25">
      <c r="A36" s="54" t="s">
        <v>350</v>
      </c>
      <c r="B36" s="32"/>
      <c r="C36" s="51"/>
      <c r="D36" s="32"/>
      <c r="E36" s="51"/>
      <c r="F36" s="27"/>
      <c r="G36" s="51">
        <v>115</v>
      </c>
      <c r="H36" s="27"/>
      <c r="I36" s="51"/>
      <c r="J36" s="27"/>
      <c r="K36" s="51"/>
      <c r="L36" s="27"/>
      <c r="M36" s="51">
        <v>106</v>
      </c>
      <c r="N36" s="51">
        <v>126</v>
      </c>
      <c r="O36" s="51">
        <v>95</v>
      </c>
      <c r="Q36" s="51">
        <v>135</v>
      </c>
      <c r="S36" s="51">
        <v>145</v>
      </c>
      <c r="T36" s="51">
        <v>173</v>
      </c>
      <c r="U36" s="51">
        <v>155</v>
      </c>
      <c r="V36" s="51">
        <v>165</v>
      </c>
    </row>
    <row r="37" spans="1:22" x14ac:dyDescent="0.25">
      <c r="A37" s="55" t="s">
        <v>349</v>
      </c>
      <c r="B37" s="32"/>
      <c r="C37" s="52"/>
      <c r="D37" s="32"/>
      <c r="E37" s="52"/>
      <c r="F37" s="27"/>
      <c r="G37" s="52">
        <v>164</v>
      </c>
      <c r="H37" s="27"/>
      <c r="I37" s="52"/>
      <c r="J37" s="27"/>
      <c r="K37" s="52"/>
      <c r="L37" s="27"/>
      <c r="M37" s="52">
        <v>150</v>
      </c>
      <c r="N37" s="52">
        <v>179</v>
      </c>
      <c r="O37" s="52">
        <v>134</v>
      </c>
      <c r="Q37" s="52">
        <v>135</v>
      </c>
      <c r="S37" s="52">
        <v>155</v>
      </c>
      <c r="T37" s="52">
        <v>185</v>
      </c>
      <c r="U37" s="52">
        <v>135</v>
      </c>
      <c r="V37" s="52">
        <v>161</v>
      </c>
    </row>
    <row r="38" spans="1:22" x14ac:dyDescent="0.25">
      <c r="A38" s="54" t="s">
        <v>348</v>
      </c>
      <c r="B38" s="32"/>
      <c r="C38" s="51"/>
      <c r="D38" s="32"/>
      <c r="E38" s="51"/>
      <c r="F38" s="27"/>
      <c r="G38" s="51">
        <v>115</v>
      </c>
      <c r="H38" s="27"/>
      <c r="I38" s="51"/>
      <c r="J38" s="27"/>
      <c r="K38" s="51"/>
      <c r="L38" s="27"/>
      <c r="M38" s="51">
        <v>151</v>
      </c>
      <c r="N38" s="51">
        <v>179</v>
      </c>
      <c r="O38" s="51">
        <v>137</v>
      </c>
      <c r="Q38" s="51">
        <v>135</v>
      </c>
      <c r="S38" s="51">
        <v>155</v>
      </c>
      <c r="T38" s="51">
        <v>185</v>
      </c>
      <c r="U38" s="51">
        <v>135</v>
      </c>
      <c r="V38" s="51">
        <v>161</v>
      </c>
    </row>
    <row r="39" spans="1:22" x14ac:dyDescent="0.25">
      <c r="A39" s="34"/>
      <c r="B39" s="34"/>
      <c r="C39" s="34"/>
      <c r="D39" s="32"/>
      <c r="E39" s="34"/>
      <c r="F39" s="34"/>
      <c r="G39" s="34"/>
      <c r="H39" s="34"/>
      <c r="I39" s="34"/>
      <c r="J39" s="34"/>
      <c r="K39" s="34"/>
      <c r="L39" s="34"/>
      <c r="M39" s="34"/>
      <c r="N39" s="34"/>
      <c r="O39" s="34"/>
      <c r="Q39" s="34"/>
      <c r="S39" s="34"/>
      <c r="U39" s="34"/>
    </row>
    <row r="40" spans="1:22" ht="21" x14ac:dyDescent="0.35">
      <c r="A40" s="53" t="s">
        <v>47</v>
      </c>
      <c r="B40" s="27"/>
      <c r="C40" s="52" t="s">
        <v>148</v>
      </c>
      <c r="D40" s="32"/>
      <c r="E40" s="52" t="s">
        <v>56</v>
      </c>
      <c r="F40" s="27"/>
      <c r="G40" s="52" t="s">
        <v>354</v>
      </c>
      <c r="H40" s="27"/>
      <c r="I40" s="52" t="s">
        <v>368</v>
      </c>
      <c r="J40" s="27"/>
      <c r="K40" s="52" t="s">
        <v>367</v>
      </c>
      <c r="L40" s="27"/>
      <c r="M40" s="52" t="s">
        <v>69</v>
      </c>
      <c r="N40" s="27"/>
      <c r="O40" s="52" t="s">
        <v>52</v>
      </c>
      <c r="Q40" s="52" t="s">
        <v>55</v>
      </c>
      <c r="S40" s="52" t="s">
        <v>743</v>
      </c>
      <c r="U40" s="52" t="s">
        <v>754</v>
      </c>
    </row>
    <row r="41" spans="1:22" x14ac:dyDescent="0.25">
      <c r="A41" s="32"/>
      <c r="B41" s="32"/>
      <c r="C41" s="51" t="s">
        <v>70</v>
      </c>
      <c r="D41" s="32"/>
      <c r="E41" s="51" t="s">
        <v>51</v>
      </c>
      <c r="F41" s="27"/>
      <c r="G41" s="51" t="s">
        <v>71</v>
      </c>
      <c r="H41" s="27"/>
      <c r="I41" s="51" t="s">
        <v>366</v>
      </c>
      <c r="J41" s="27"/>
      <c r="K41" s="51" t="s">
        <v>56</v>
      </c>
      <c r="L41" s="27"/>
      <c r="M41" s="51" t="s">
        <v>365</v>
      </c>
      <c r="N41" s="27"/>
      <c r="O41" s="51" t="s">
        <v>72</v>
      </c>
      <c r="Q41" s="51" t="s">
        <v>59</v>
      </c>
      <c r="S41" s="51" t="s">
        <v>354</v>
      </c>
      <c r="U41" s="51" t="s">
        <v>751</v>
      </c>
    </row>
    <row r="42" spans="1:22" x14ac:dyDescent="0.25">
      <c r="A42" s="32"/>
      <c r="B42" s="32"/>
      <c r="C42" s="52" t="s">
        <v>365</v>
      </c>
      <c r="D42" s="32"/>
      <c r="E42" s="52" t="s">
        <v>197</v>
      </c>
      <c r="F42" s="27"/>
      <c r="G42" s="52" t="s">
        <v>171</v>
      </c>
      <c r="H42" s="27"/>
      <c r="I42" s="52" t="s">
        <v>51</v>
      </c>
      <c r="J42" s="27"/>
      <c r="K42" s="52"/>
      <c r="L42" s="27"/>
      <c r="M42" s="52" t="s">
        <v>73</v>
      </c>
      <c r="N42" s="27"/>
      <c r="O42" s="52" t="s">
        <v>74</v>
      </c>
      <c r="Q42" s="52" t="s">
        <v>75</v>
      </c>
      <c r="S42" s="52" t="s">
        <v>746</v>
      </c>
      <c r="U42" s="52" t="s">
        <v>757</v>
      </c>
    </row>
    <row r="43" spans="1:22" x14ac:dyDescent="0.25">
      <c r="A43" s="32"/>
      <c r="B43" s="32"/>
      <c r="C43" s="51"/>
      <c r="D43" s="32"/>
      <c r="E43" s="51"/>
      <c r="F43" s="27"/>
      <c r="G43" s="51"/>
      <c r="H43" s="27"/>
      <c r="I43" s="51"/>
      <c r="J43" s="27"/>
      <c r="K43" s="51"/>
      <c r="L43" s="27"/>
      <c r="M43" s="51" t="s">
        <v>71</v>
      </c>
      <c r="N43" s="27"/>
      <c r="O43" s="51" t="s">
        <v>76</v>
      </c>
      <c r="Q43" s="51" t="s">
        <v>77</v>
      </c>
      <c r="S43" s="51" t="s">
        <v>744</v>
      </c>
      <c r="U43" s="51" t="s">
        <v>758</v>
      </c>
    </row>
    <row r="44" spans="1:22" x14ac:dyDescent="0.25">
      <c r="A44" s="32"/>
      <c r="B44" s="32"/>
      <c r="C44" s="52"/>
      <c r="D44" s="32"/>
      <c r="E44" s="52"/>
      <c r="F44" s="27"/>
      <c r="G44" s="52"/>
      <c r="H44" s="27"/>
      <c r="I44" s="52"/>
      <c r="J44" s="27"/>
      <c r="K44" s="52"/>
      <c r="L44" s="27"/>
      <c r="M44" s="52" t="s">
        <v>51</v>
      </c>
      <c r="N44" s="27"/>
      <c r="O44" s="52" t="s">
        <v>56</v>
      </c>
      <c r="Q44" s="52" t="s">
        <v>68</v>
      </c>
      <c r="S44" s="52" t="s">
        <v>126</v>
      </c>
      <c r="U44" s="52" t="s">
        <v>93</v>
      </c>
    </row>
    <row r="45" spans="1:22" x14ac:dyDescent="0.25">
      <c r="A45" s="32"/>
      <c r="B45" s="32"/>
      <c r="C45" s="51"/>
      <c r="D45" s="32"/>
      <c r="E45" s="51"/>
      <c r="F45" s="27"/>
      <c r="G45" s="51"/>
      <c r="H45" s="27"/>
      <c r="I45" s="51"/>
      <c r="J45" s="27"/>
      <c r="K45" s="51"/>
      <c r="L45" s="27"/>
      <c r="M45" s="51"/>
      <c r="N45" s="27"/>
      <c r="O45" s="51"/>
      <c r="Q45" s="51" t="s">
        <v>67</v>
      </c>
      <c r="S45" s="51" t="s">
        <v>745</v>
      </c>
      <c r="U45" s="51" t="s">
        <v>35</v>
      </c>
    </row>
    <row r="46" spans="1:22" x14ac:dyDescent="0.25">
      <c r="B46" s="27"/>
      <c r="D46" s="32"/>
      <c r="F46" s="27"/>
      <c r="H46" s="27"/>
      <c r="J46" s="27"/>
      <c r="L46" s="27"/>
      <c r="N46" s="27"/>
      <c r="Q46" s="52" t="s">
        <v>78</v>
      </c>
      <c r="S46" s="52"/>
      <c r="U46" s="52"/>
    </row>
    <row r="47" spans="1:22" x14ac:dyDescent="0.25">
      <c r="B47" s="27"/>
      <c r="D47" s="32"/>
      <c r="F47" s="27"/>
      <c r="H47" s="27"/>
      <c r="J47" s="27"/>
      <c r="L47" s="27"/>
      <c r="N47" s="27"/>
      <c r="Q47" s="51"/>
      <c r="S47" s="51"/>
      <c r="U47" s="51"/>
    </row>
    <row r="48" spans="1:22" x14ac:dyDescent="0.25">
      <c r="B48" s="27"/>
      <c r="D48" s="32"/>
      <c r="F48" s="27"/>
      <c r="H48" s="27"/>
      <c r="J48" s="27"/>
      <c r="L48" s="27"/>
      <c r="N48" s="27"/>
    </row>
    <row r="49" spans="1:26" ht="21" x14ac:dyDescent="0.35">
      <c r="A49" s="219" t="s">
        <v>79</v>
      </c>
      <c r="B49" s="220"/>
      <c r="C49" s="219" t="s">
        <v>80</v>
      </c>
      <c r="D49" s="221"/>
      <c r="E49" s="219" t="s">
        <v>81</v>
      </c>
      <c r="F49" s="220"/>
      <c r="G49" s="219" t="s">
        <v>82</v>
      </c>
      <c r="H49" s="220"/>
      <c r="I49" s="238" t="s">
        <v>83</v>
      </c>
      <c r="J49" s="220"/>
      <c r="K49" s="238" t="s">
        <v>84</v>
      </c>
      <c r="L49" s="220"/>
      <c r="M49" s="238" t="s">
        <v>85</v>
      </c>
      <c r="N49" s="220"/>
      <c r="O49" s="238" t="s">
        <v>86</v>
      </c>
      <c r="P49" s="220"/>
      <c r="Q49" s="231" t="s">
        <v>87</v>
      </c>
      <c r="R49" s="220"/>
      <c r="S49" s="231" t="s">
        <v>734</v>
      </c>
      <c r="T49" s="220"/>
      <c r="U49" s="225" t="s">
        <v>88</v>
      </c>
      <c r="V49" s="220"/>
      <c r="W49" s="225" t="s">
        <v>102</v>
      </c>
    </row>
    <row r="50" spans="1:26" x14ac:dyDescent="0.25">
      <c r="A50" s="35"/>
      <c r="B50" s="27"/>
      <c r="D50" s="32"/>
      <c r="F50" s="27"/>
      <c r="H50" s="27"/>
      <c r="J50" s="27"/>
      <c r="L50" s="27"/>
      <c r="N50" s="27"/>
    </row>
    <row r="51" spans="1:26" x14ac:dyDescent="0.25">
      <c r="A51" s="49" t="s">
        <v>353</v>
      </c>
      <c r="B51" s="32"/>
      <c r="C51" s="49"/>
      <c r="D51" s="32"/>
      <c r="E51" s="49"/>
      <c r="F51" s="27"/>
      <c r="G51" s="49"/>
      <c r="H51" s="27"/>
      <c r="I51" s="49"/>
      <c r="J51" s="27"/>
      <c r="K51" s="49">
        <v>180</v>
      </c>
      <c r="L51" s="27"/>
      <c r="M51" s="49"/>
      <c r="N51" s="27"/>
      <c r="O51" s="49">
        <v>190</v>
      </c>
      <c r="Q51" s="49">
        <v>185</v>
      </c>
      <c r="S51" s="49">
        <v>185</v>
      </c>
      <c r="U51" s="49">
        <v>190</v>
      </c>
      <c r="W51" s="49"/>
    </row>
    <row r="52" spans="1:26" x14ac:dyDescent="0.25">
      <c r="A52" s="48" t="s">
        <v>352</v>
      </c>
      <c r="B52" s="32"/>
      <c r="C52" s="48"/>
      <c r="D52" s="32"/>
      <c r="E52" s="48"/>
      <c r="F52" s="27"/>
      <c r="G52" s="48"/>
      <c r="H52" s="27"/>
      <c r="I52" s="48"/>
      <c r="J52" s="27"/>
      <c r="K52" s="48">
        <v>131</v>
      </c>
      <c r="L52" s="27"/>
      <c r="M52" s="48"/>
      <c r="N52" s="27"/>
      <c r="O52" s="48">
        <v>103</v>
      </c>
      <c r="Q52" s="48">
        <v>146</v>
      </c>
      <c r="S52" s="48">
        <v>155</v>
      </c>
      <c r="U52" s="48">
        <v>136</v>
      </c>
      <c r="W52" s="48"/>
    </row>
    <row r="53" spans="1:26" x14ac:dyDescent="0.25">
      <c r="A53" s="49" t="s">
        <v>351</v>
      </c>
      <c r="B53" s="32"/>
      <c r="C53" s="49"/>
      <c r="D53" s="32"/>
      <c r="E53" s="49"/>
      <c r="F53" s="27"/>
      <c r="G53" s="49"/>
      <c r="H53" s="27"/>
      <c r="I53" s="49"/>
      <c r="J53" s="27"/>
      <c r="K53" s="49">
        <v>115</v>
      </c>
      <c r="L53" s="27"/>
      <c r="M53" s="49"/>
      <c r="N53" s="27"/>
      <c r="O53" s="49">
        <v>107</v>
      </c>
      <c r="Q53" s="49">
        <v>145</v>
      </c>
      <c r="S53" s="49">
        <v>115</v>
      </c>
      <c r="U53" s="49">
        <v>135</v>
      </c>
      <c r="W53" s="49"/>
      <c r="X53" s="28"/>
      <c r="Y53" s="28"/>
      <c r="Z53" s="28"/>
    </row>
    <row r="54" spans="1:26" x14ac:dyDescent="0.25">
      <c r="A54" s="48" t="s">
        <v>350</v>
      </c>
      <c r="B54" s="32"/>
      <c r="C54" s="48"/>
      <c r="D54" s="32"/>
      <c r="E54" s="48"/>
      <c r="F54" s="27"/>
      <c r="G54" s="48"/>
      <c r="H54" s="27"/>
      <c r="I54" s="48"/>
      <c r="J54" s="27"/>
      <c r="K54" s="48">
        <v>126</v>
      </c>
      <c r="L54" s="27"/>
      <c r="M54" s="48"/>
      <c r="N54" s="27"/>
      <c r="O54" s="48">
        <v>86</v>
      </c>
      <c r="Q54" s="48">
        <v>126</v>
      </c>
      <c r="S54" s="48">
        <v>115</v>
      </c>
      <c r="U54" s="48">
        <v>136</v>
      </c>
      <c r="W54" s="48"/>
    </row>
    <row r="55" spans="1:26" x14ac:dyDescent="0.25">
      <c r="A55" s="49" t="s">
        <v>349</v>
      </c>
      <c r="B55" s="32"/>
      <c r="C55" s="49"/>
      <c r="D55" s="32"/>
      <c r="E55" s="49"/>
      <c r="F55" s="27"/>
      <c r="G55" s="49"/>
      <c r="H55" s="27"/>
      <c r="I55" s="49"/>
      <c r="J55" s="27"/>
      <c r="K55" s="49">
        <v>130</v>
      </c>
      <c r="L55" s="27"/>
      <c r="M55" s="49"/>
      <c r="N55" s="27"/>
      <c r="O55" s="49">
        <v>118</v>
      </c>
      <c r="Q55" s="49">
        <v>115</v>
      </c>
      <c r="S55" s="49">
        <v>130</v>
      </c>
      <c r="U55" s="49">
        <v>135</v>
      </c>
      <c r="W55" s="49"/>
    </row>
    <row r="56" spans="1:26" x14ac:dyDescent="0.25">
      <c r="A56" s="48" t="s">
        <v>348</v>
      </c>
      <c r="B56" s="32"/>
      <c r="C56" s="48"/>
      <c r="D56" s="32"/>
      <c r="E56" s="48"/>
      <c r="F56" s="27"/>
      <c r="G56" s="48"/>
      <c r="H56" s="27"/>
      <c r="I56" s="48"/>
      <c r="J56" s="27"/>
      <c r="K56" s="48">
        <v>120</v>
      </c>
      <c r="L56" s="27"/>
      <c r="M56" s="48"/>
      <c r="N56" s="27"/>
      <c r="O56" s="48">
        <v>122</v>
      </c>
      <c r="Q56" s="48">
        <v>115</v>
      </c>
      <c r="S56" s="48">
        <v>130</v>
      </c>
      <c r="U56" s="48">
        <v>135</v>
      </c>
      <c r="W56" s="48"/>
    </row>
    <row r="57" spans="1:26" x14ac:dyDescent="0.25">
      <c r="A57" s="34"/>
      <c r="B57" s="34"/>
      <c r="C57" s="34"/>
      <c r="D57" s="32"/>
      <c r="E57" s="34"/>
      <c r="F57" s="34"/>
      <c r="G57" s="34"/>
      <c r="H57" s="34"/>
      <c r="I57" s="34"/>
      <c r="J57" s="34"/>
      <c r="K57" s="34"/>
      <c r="L57" s="34"/>
      <c r="M57" s="34"/>
      <c r="N57" s="34"/>
      <c r="O57" s="34"/>
      <c r="Q57" s="34"/>
      <c r="S57" s="34"/>
      <c r="U57" s="34"/>
      <c r="W57" s="34"/>
    </row>
    <row r="58" spans="1:26" ht="21" x14ac:dyDescent="0.35">
      <c r="A58" s="50" t="s">
        <v>47</v>
      </c>
      <c r="B58" s="27"/>
      <c r="C58" s="49" t="s">
        <v>57</v>
      </c>
      <c r="D58" s="32"/>
      <c r="E58" s="49" t="s">
        <v>200</v>
      </c>
      <c r="F58" s="27"/>
      <c r="G58" s="49" t="s">
        <v>364</v>
      </c>
      <c r="H58" s="27"/>
      <c r="I58" s="49" t="s">
        <v>358</v>
      </c>
      <c r="J58" s="27"/>
      <c r="K58" s="49" t="s">
        <v>363</v>
      </c>
      <c r="L58" s="27"/>
      <c r="M58" s="49" t="s">
        <v>51</v>
      </c>
      <c r="N58" s="27"/>
      <c r="O58" s="49" t="s">
        <v>362</v>
      </c>
      <c r="Q58" s="49" t="s">
        <v>361</v>
      </c>
      <c r="S58" s="49" t="s">
        <v>752</v>
      </c>
      <c r="U58" s="49" t="s">
        <v>55</v>
      </c>
      <c r="W58" s="49" t="s">
        <v>754</v>
      </c>
    </row>
    <row r="59" spans="1:26" x14ac:dyDescent="0.25">
      <c r="A59" s="32"/>
      <c r="B59" s="32"/>
      <c r="C59" s="48" t="s">
        <v>360</v>
      </c>
      <c r="D59" s="32"/>
      <c r="E59" s="48" t="s">
        <v>89</v>
      </c>
      <c r="F59" s="27"/>
      <c r="G59" s="48" t="s">
        <v>359</v>
      </c>
      <c r="H59" s="27"/>
      <c r="I59" s="48" t="s">
        <v>357</v>
      </c>
      <c r="J59" s="27"/>
      <c r="K59" s="48" t="s">
        <v>90</v>
      </c>
      <c r="L59" s="27"/>
      <c r="M59" s="48" t="s">
        <v>359</v>
      </c>
      <c r="N59" s="27"/>
      <c r="O59" s="48" t="s">
        <v>89</v>
      </c>
      <c r="Q59" s="48" t="s">
        <v>56</v>
      </c>
      <c r="S59" s="48" t="s">
        <v>753</v>
      </c>
      <c r="U59" s="48" t="s">
        <v>59</v>
      </c>
      <c r="W59" s="48" t="s">
        <v>750</v>
      </c>
    </row>
    <row r="60" spans="1:26" x14ac:dyDescent="0.25">
      <c r="A60" s="32"/>
      <c r="B60" s="32"/>
      <c r="C60" s="49" t="s">
        <v>91</v>
      </c>
      <c r="D60" s="32"/>
      <c r="E60" s="49" t="s">
        <v>92</v>
      </c>
      <c r="F60" s="27"/>
      <c r="G60" s="49" t="s">
        <v>358</v>
      </c>
      <c r="H60" s="27"/>
      <c r="I60" s="49" t="s">
        <v>93</v>
      </c>
      <c r="J60" s="27"/>
      <c r="K60" s="49" t="s">
        <v>200</v>
      </c>
      <c r="L60" s="27"/>
      <c r="M60" s="49" t="s">
        <v>94</v>
      </c>
      <c r="N60" s="27"/>
      <c r="O60" s="49" t="s">
        <v>95</v>
      </c>
      <c r="Q60" s="49" t="s">
        <v>107</v>
      </c>
      <c r="S60" s="49" t="s">
        <v>754</v>
      </c>
      <c r="U60" s="49" t="s">
        <v>703</v>
      </c>
      <c r="W60" s="49" t="s">
        <v>755</v>
      </c>
    </row>
    <row r="61" spans="1:26" x14ac:dyDescent="0.25">
      <c r="A61" s="32"/>
      <c r="B61" s="32"/>
      <c r="C61" s="48"/>
      <c r="D61" s="32"/>
      <c r="E61" s="48"/>
      <c r="F61" s="27"/>
      <c r="G61" s="48"/>
      <c r="H61" s="27"/>
      <c r="I61" s="48"/>
      <c r="J61" s="27"/>
      <c r="K61" s="48"/>
      <c r="L61" s="27"/>
      <c r="M61" s="48"/>
      <c r="N61" s="27"/>
      <c r="O61" s="48"/>
      <c r="Q61" s="48" t="s">
        <v>57</v>
      </c>
      <c r="S61" s="48"/>
      <c r="U61" s="48" t="s">
        <v>91</v>
      </c>
      <c r="W61" s="48" t="s">
        <v>758</v>
      </c>
    </row>
    <row r="62" spans="1:26" x14ac:dyDescent="0.25">
      <c r="A62" s="32"/>
      <c r="B62" s="32"/>
      <c r="C62" s="49"/>
      <c r="D62" s="32"/>
      <c r="E62" s="49"/>
      <c r="F62" s="27"/>
      <c r="G62" s="49"/>
      <c r="H62" s="27"/>
      <c r="I62" s="49"/>
      <c r="J62" s="27"/>
      <c r="K62" s="49"/>
      <c r="L62" s="27"/>
      <c r="M62" s="49"/>
      <c r="N62" s="27"/>
      <c r="O62" s="49"/>
      <c r="Q62" s="49" t="s">
        <v>358</v>
      </c>
      <c r="S62" s="49"/>
      <c r="U62" s="49" t="s">
        <v>357</v>
      </c>
      <c r="W62" s="49" t="s">
        <v>93</v>
      </c>
    </row>
    <row r="63" spans="1:26" x14ac:dyDescent="0.25">
      <c r="A63" s="32"/>
      <c r="B63" s="32"/>
      <c r="C63" s="48"/>
      <c r="D63" s="32"/>
      <c r="E63" s="48"/>
      <c r="F63" s="27"/>
      <c r="G63" s="48"/>
      <c r="H63" s="27"/>
      <c r="I63" s="48"/>
      <c r="J63" s="27"/>
      <c r="K63" s="48"/>
      <c r="L63" s="27"/>
      <c r="M63" s="48"/>
      <c r="N63" s="27"/>
      <c r="O63" s="48"/>
      <c r="Q63" s="48"/>
      <c r="S63" s="48"/>
      <c r="U63" s="48" t="s">
        <v>359</v>
      </c>
      <c r="W63" s="48" t="s">
        <v>94</v>
      </c>
    </row>
    <row r="64" spans="1:26" x14ac:dyDescent="0.25">
      <c r="B64" s="27"/>
      <c r="D64" s="32"/>
      <c r="F64" s="27"/>
      <c r="H64" s="27"/>
      <c r="J64" s="27"/>
      <c r="L64" s="27"/>
      <c r="N64" s="27"/>
      <c r="U64" s="49" t="s">
        <v>702</v>
      </c>
      <c r="W64" s="49"/>
    </row>
    <row r="65" spans="1:27" x14ac:dyDescent="0.25">
      <c r="B65" s="27"/>
      <c r="D65" s="32"/>
      <c r="F65" s="27"/>
      <c r="H65" s="27"/>
      <c r="J65" s="27"/>
      <c r="L65" s="27"/>
      <c r="N65" s="27"/>
    </row>
    <row r="66" spans="1:27" x14ac:dyDescent="0.25">
      <c r="B66" s="27"/>
      <c r="D66" s="32"/>
      <c r="F66" s="27"/>
      <c r="H66" s="27"/>
      <c r="J66" s="27"/>
      <c r="L66" s="27"/>
      <c r="N66" s="27"/>
    </row>
    <row r="67" spans="1:27" ht="21" x14ac:dyDescent="0.35">
      <c r="A67" s="216" t="s">
        <v>113</v>
      </c>
      <c r="B67" s="217"/>
      <c r="C67" s="216" t="s">
        <v>114</v>
      </c>
      <c r="D67" s="218"/>
      <c r="E67" s="216" t="s">
        <v>115</v>
      </c>
      <c r="F67" s="217"/>
      <c r="G67" s="239" t="s">
        <v>116</v>
      </c>
      <c r="H67" s="217"/>
      <c r="I67" s="239" t="s">
        <v>117</v>
      </c>
      <c r="J67" s="217"/>
      <c r="K67" s="239" t="s">
        <v>118</v>
      </c>
      <c r="L67" s="217"/>
      <c r="M67" s="232" t="s">
        <v>119</v>
      </c>
      <c r="N67" s="232" t="s">
        <v>773</v>
      </c>
      <c r="O67" s="232" t="s">
        <v>120</v>
      </c>
      <c r="P67" s="232" t="s">
        <v>763</v>
      </c>
      <c r="Q67" s="226" t="s">
        <v>494</v>
      </c>
      <c r="R67" s="226" t="s">
        <v>762</v>
      </c>
      <c r="S67" s="226" t="s">
        <v>759</v>
      </c>
      <c r="T67" s="217"/>
    </row>
    <row r="68" spans="1:27" x14ac:dyDescent="0.25">
      <c r="A68" s="35"/>
      <c r="B68" s="27"/>
      <c r="D68" s="32"/>
      <c r="F68" s="27"/>
      <c r="H68" s="27"/>
      <c r="J68" s="27"/>
      <c r="L68" s="27"/>
      <c r="T68" s="27"/>
    </row>
    <row r="69" spans="1:27" x14ac:dyDescent="0.25">
      <c r="A69" s="46" t="s">
        <v>353</v>
      </c>
      <c r="B69" s="32"/>
      <c r="C69" s="46"/>
      <c r="D69" s="32"/>
      <c r="E69" s="46"/>
      <c r="F69" s="27"/>
      <c r="G69" s="46">
        <v>165</v>
      </c>
      <c r="H69" s="27"/>
      <c r="I69" s="46"/>
      <c r="J69" s="27"/>
      <c r="K69" s="46">
        <v>160</v>
      </c>
      <c r="L69" s="27"/>
      <c r="M69" s="46">
        <v>155</v>
      </c>
      <c r="N69" s="46">
        <v>184</v>
      </c>
      <c r="O69" s="46">
        <v>171</v>
      </c>
      <c r="P69" s="46">
        <v>202</v>
      </c>
      <c r="Q69" s="46">
        <v>210</v>
      </c>
      <c r="R69" s="46">
        <v>250</v>
      </c>
      <c r="S69" s="46"/>
      <c r="T69" s="27"/>
    </row>
    <row r="70" spans="1:27" x14ac:dyDescent="0.25">
      <c r="A70" s="45" t="s">
        <v>352</v>
      </c>
      <c r="B70" s="32"/>
      <c r="C70" s="45"/>
      <c r="D70" s="32"/>
      <c r="E70" s="45"/>
      <c r="F70" s="27"/>
      <c r="G70" s="45">
        <v>110</v>
      </c>
      <c r="H70" s="27"/>
      <c r="I70" s="45"/>
      <c r="J70" s="27"/>
      <c r="K70" s="45">
        <v>110</v>
      </c>
      <c r="L70" s="27"/>
      <c r="M70" s="45">
        <v>150</v>
      </c>
      <c r="N70" s="45">
        <v>179</v>
      </c>
      <c r="O70" s="45">
        <v>155</v>
      </c>
      <c r="P70" s="45">
        <v>185</v>
      </c>
      <c r="Q70" s="45">
        <v>160</v>
      </c>
      <c r="R70" s="45">
        <v>191</v>
      </c>
      <c r="S70" s="45"/>
      <c r="T70" s="27"/>
    </row>
    <row r="71" spans="1:27" x14ac:dyDescent="0.25">
      <c r="A71" s="46" t="s">
        <v>351</v>
      </c>
      <c r="B71" s="32"/>
      <c r="C71" s="46"/>
      <c r="D71" s="32"/>
      <c r="E71" s="46"/>
      <c r="F71" s="27"/>
      <c r="G71" s="46">
        <v>125</v>
      </c>
      <c r="H71" s="27"/>
      <c r="I71" s="46"/>
      <c r="J71" s="27"/>
      <c r="K71" s="46">
        <v>140</v>
      </c>
      <c r="L71" s="27"/>
      <c r="M71" s="46">
        <v>150</v>
      </c>
      <c r="N71" s="46">
        <v>179</v>
      </c>
      <c r="O71" s="46">
        <v>155</v>
      </c>
      <c r="P71" s="46">
        <v>185</v>
      </c>
      <c r="Q71" s="46">
        <v>130</v>
      </c>
      <c r="R71" s="46">
        <v>155</v>
      </c>
      <c r="S71" s="46"/>
      <c r="T71" s="27"/>
    </row>
    <row r="72" spans="1:27" x14ac:dyDescent="0.25">
      <c r="A72" s="45" t="s">
        <v>350</v>
      </c>
      <c r="B72" s="32"/>
      <c r="C72" s="45"/>
      <c r="D72" s="32"/>
      <c r="E72" s="45"/>
      <c r="F72" s="27"/>
      <c r="G72" s="45">
        <v>130</v>
      </c>
      <c r="H72" s="27"/>
      <c r="I72" s="45"/>
      <c r="J72" s="27"/>
      <c r="K72" s="45">
        <v>140</v>
      </c>
      <c r="L72" s="27"/>
      <c r="M72" s="45">
        <v>155</v>
      </c>
      <c r="N72" s="45">
        <v>186</v>
      </c>
      <c r="O72" s="45">
        <v>136</v>
      </c>
      <c r="P72" s="45">
        <v>161</v>
      </c>
      <c r="Q72" s="45">
        <v>190</v>
      </c>
      <c r="R72" s="45">
        <v>227</v>
      </c>
      <c r="S72" s="45"/>
      <c r="T72" s="27"/>
    </row>
    <row r="73" spans="1:27" x14ac:dyDescent="0.25">
      <c r="A73" s="46" t="s">
        <v>349</v>
      </c>
      <c r="B73" s="32"/>
      <c r="C73" s="46"/>
      <c r="D73" s="32"/>
      <c r="E73" s="46"/>
      <c r="F73" s="27"/>
      <c r="G73" s="46">
        <v>106</v>
      </c>
      <c r="H73" s="27"/>
      <c r="I73" s="46"/>
      <c r="J73" s="27"/>
      <c r="K73" s="46">
        <v>95</v>
      </c>
      <c r="L73" s="27"/>
      <c r="M73" s="46">
        <v>111</v>
      </c>
      <c r="N73" s="46">
        <v>131</v>
      </c>
      <c r="O73" s="46">
        <v>120</v>
      </c>
      <c r="P73" s="46">
        <v>143</v>
      </c>
      <c r="Q73" s="46">
        <v>100</v>
      </c>
      <c r="R73" s="46">
        <v>119</v>
      </c>
      <c r="S73" s="46"/>
      <c r="T73" s="27"/>
    </row>
    <row r="74" spans="1:27" x14ac:dyDescent="0.25">
      <c r="A74" s="45" t="s">
        <v>348</v>
      </c>
      <c r="B74" s="32"/>
      <c r="C74" s="45"/>
      <c r="D74" s="32"/>
      <c r="E74" s="45"/>
      <c r="F74" s="27"/>
      <c r="G74" s="45">
        <v>131</v>
      </c>
      <c r="H74" s="27"/>
      <c r="I74" s="45"/>
      <c r="J74" s="27"/>
      <c r="K74" s="45">
        <v>95</v>
      </c>
      <c r="L74" s="27"/>
      <c r="M74" s="45">
        <v>110</v>
      </c>
      <c r="N74" s="45">
        <v>132</v>
      </c>
      <c r="O74" s="45">
        <v>121</v>
      </c>
      <c r="P74" s="45">
        <v>143</v>
      </c>
      <c r="Q74" s="45">
        <v>155</v>
      </c>
      <c r="R74" s="45">
        <v>185</v>
      </c>
      <c r="S74" s="45"/>
      <c r="T74" s="27"/>
    </row>
    <row r="75" spans="1:27" x14ac:dyDescent="0.25">
      <c r="A75" s="34"/>
      <c r="B75" s="34"/>
      <c r="C75" s="34"/>
      <c r="D75" s="32"/>
      <c r="E75" s="34"/>
      <c r="F75" s="34"/>
      <c r="G75" s="34"/>
      <c r="H75" s="34"/>
      <c r="I75" s="34"/>
      <c r="J75" s="34"/>
      <c r="K75" s="34"/>
      <c r="L75" s="34"/>
      <c r="M75" s="34"/>
      <c r="N75" s="34"/>
      <c r="O75" s="34"/>
      <c r="P75" s="34"/>
      <c r="Q75" s="34"/>
      <c r="R75" s="34"/>
      <c r="S75" s="34"/>
      <c r="T75" s="34"/>
    </row>
    <row r="76" spans="1:27" ht="21" x14ac:dyDescent="0.35">
      <c r="A76" s="47" t="s">
        <v>47</v>
      </c>
      <c r="B76" s="27"/>
      <c r="C76" s="46" t="s">
        <v>148</v>
      </c>
      <c r="D76" s="32"/>
      <c r="E76" s="46" t="s">
        <v>356</v>
      </c>
      <c r="F76" s="27"/>
      <c r="G76" s="46" t="s">
        <v>121</v>
      </c>
      <c r="H76" s="27"/>
      <c r="I76" s="46" t="s">
        <v>354</v>
      </c>
      <c r="J76" s="27"/>
      <c r="K76" s="46" t="s">
        <v>355</v>
      </c>
      <c r="L76" s="27"/>
      <c r="M76" s="46" t="s">
        <v>122</v>
      </c>
      <c r="N76" s="27"/>
      <c r="O76" s="46" t="s">
        <v>123</v>
      </c>
      <c r="Q76" s="46" t="s">
        <v>747</v>
      </c>
      <c r="S76" s="46" t="s">
        <v>754</v>
      </c>
      <c r="T76" s="27"/>
    </row>
    <row r="77" spans="1:27" x14ac:dyDescent="0.25">
      <c r="A77" s="32"/>
      <c r="B77" s="32"/>
      <c r="C77" s="45" t="s">
        <v>124</v>
      </c>
      <c r="D77" s="32"/>
      <c r="E77" s="45" t="s">
        <v>202</v>
      </c>
      <c r="F77" s="27"/>
      <c r="G77" s="45" t="s">
        <v>354</v>
      </c>
      <c r="H77" s="27"/>
      <c r="I77" s="45" t="s">
        <v>171</v>
      </c>
      <c r="J77" s="27"/>
      <c r="K77" s="45" t="s">
        <v>125</v>
      </c>
      <c r="L77" s="27"/>
      <c r="M77" s="45" t="s">
        <v>198</v>
      </c>
      <c r="N77" s="27"/>
      <c r="O77" s="45" t="s">
        <v>126</v>
      </c>
      <c r="Q77" s="45" t="s">
        <v>354</v>
      </c>
      <c r="S77" s="45" t="s">
        <v>122</v>
      </c>
      <c r="T77" s="27"/>
    </row>
    <row r="78" spans="1:27" x14ac:dyDescent="0.25">
      <c r="A78" s="32"/>
      <c r="B78" s="32"/>
      <c r="C78" s="46" t="s">
        <v>200</v>
      </c>
      <c r="D78" s="32"/>
      <c r="E78" s="46" t="s">
        <v>127</v>
      </c>
      <c r="F78" s="27"/>
      <c r="G78" s="46" t="s">
        <v>51</v>
      </c>
      <c r="H78" s="27"/>
      <c r="I78" s="46" t="s">
        <v>123</v>
      </c>
      <c r="J78" s="27"/>
      <c r="K78" s="46" t="s">
        <v>95</v>
      </c>
      <c r="L78" s="27"/>
      <c r="M78" s="46" t="s">
        <v>128</v>
      </c>
      <c r="N78" s="27"/>
      <c r="O78" s="46" t="s">
        <v>129</v>
      </c>
      <c r="Q78" s="46" t="s">
        <v>55</v>
      </c>
      <c r="S78" s="46" t="s">
        <v>758</v>
      </c>
      <c r="T78" s="27"/>
    </row>
    <row r="79" spans="1:27" x14ac:dyDescent="0.25">
      <c r="A79" s="32"/>
      <c r="B79" s="32"/>
      <c r="C79" s="45"/>
      <c r="D79" s="32"/>
      <c r="E79" s="45"/>
      <c r="F79" s="27"/>
      <c r="G79" s="45"/>
      <c r="H79" s="27"/>
      <c r="I79" s="45"/>
      <c r="J79" s="27"/>
      <c r="K79" s="45"/>
      <c r="L79" s="27"/>
      <c r="M79" s="45" t="s">
        <v>130</v>
      </c>
      <c r="N79" s="27"/>
      <c r="O79" s="45" t="s">
        <v>70</v>
      </c>
      <c r="Q79" s="45" t="s">
        <v>744</v>
      </c>
      <c r="S79" s="45" t="s">
        <v>757</v>
      </c>
      <c r="T79" s="27"/>
    </row>
    <row r="80" spans="1:27" x14ac:dyDescent="0.25">
      <c r="A80" s="32"/>
      <c r="B80" s="32"/>
      <c r="C80" s="46"/>
      <c r="D80" s="32"/>
      <c r="E80" s="46"/>
      <c r="F80" s="27"/>
      <c r="G80" s="46"/>
      <c r="H80" s="27"/>
      <c r="I80" s="46"/>
      <c r="J80" s="27"/>
      <c r="K80" s="46"/>
      <c r="L80" s="27"/>
      <c r="M80" s="46" t="s">
        <v>131</v>
      </c>
      <c r="N80" s="27"/>
      <c r="O80" s="46" t="s">
        <v>52</v>
      </c>
      <c r="Q80" s="46" t="s">
        <v>126</v>
      </c>
      <c r="S80" s="46" t="s">
        <v>93</v>
      </c>
      <c r="T80" s="27"/>
      <c r="Y80" s="28"/>
      <c r="Z80" s="28"/>
      <c r="AA80" s="28"/>
    </row>
    <row r="81" spans="1:25" x14ac:dyDescent="0.25">
      <c r="A81" s="32"/>
      <c r="B81" s="32"/>
      <c r="C81" s="45"/>
      <c r="D81" s="32"/>
      <c r="E81" s="45"/>
      <c r="F81" s="27"/>
      <c r="G81" s="45"/>
      <c r="H81" s="27"/>
      <c r="I81" s="45"/>
      <c r="J81" s="27"/>
      <c r="K81" s="45"/>
      <c r="L81" s="27"/>
      <c r="M81" s="45" t="s">
        <v>172</v>
      </c>
      <c r="N81" s="27"/>
      <c r="O81" s="45"/>
      <c r="Q81" s="45" t="s">
        <v>745</v>
      </c>
      <c r="S81" s="45" t="s">
        <v>125</v>
      </c>
      <c r="T81" s="27"/>
    </row>
    <row r="82" spans="1:25" x14ac:dyDescent="0.25">
      <c r="B82" s="27"/>
      <c r="D82" s="32"/>
      <c r="F82" s="27"/>
      <c r="H82" s="27"/>
      <c r="J82" s="27"/>
      <c r="L82" s="27"/>
      <c r="N82" s="27"/>
    </row>
    <row r="83" spans="1:25" x14ac:dyDescent="0.25">
      <c r="B83" s="27"/>
      <c r="D83" s="32"/>
      <c r="F83" s="27"/>
      <c r="H83" s="27"/>
      <c r="J83" s="27"/>
      <c r="L83" s="27"/>
      <c r="N83" s="27"/>
    </row>
    <row r="84" spans="1:25" x14ac:dyDescent="0.25">
      <c r="A84" s="28"/>
      <c r="B84" s="28"/>
      <c r="C84" s="28"/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30"/>
      <c r="O84" s="28"/>
      <c r="P84" s="28"/>
      <c r="Q84" s="28"/>
      <c r="R84" s="28"/>
      <c r="S84" s="28"/>
    </row>
    <row r="85" spans="1:25" ht="21" x14ac:dyDescent="0.35">
      <c r="A85" s="213" t="s">
        <v>133</v>
      </c>
      <c r="B85" s="214"/>
      <c r="C85" s="213" t="s">
        <v>134</v>
      </c>
      <c r="D85" s="215"/>
      <c r="E85" s="213" t="s">
        <v>135</v>
      </c>
      <c r="F85" s="214"/>
      <c r="G85" s="213" t="s">
        <v>136</v>
      </c>
      <c r="H85" s="214"/>
      <c r="I85" s="213" t="s">
        <v>137</v>
      </c>
      <c r="J85" s="214"/>
      <c r="K85" s="236" t="s">
        <v>138</v>
      </c>
      <c r="L85" s="214"/>
      <c r="M85" s="229" t="s">
        <v>139</v>
      </c>
      <c r="N85" s="214"/>
      <c r="O85" s="229" t="s">
        <v>140</v>
      </c>
      <c r="P85" s="214"/>
      <c r="Q85" s="224" t="s">
        <v>141</v>
      </c>
    </row>
    <row r="86" spans="1:25" x14ac:dyDescent="0.25">
      <c r="A86" s="35"/>
      <c r="B86" s="27"/>
      <c r="D86" s="32"/>
      <c r="F86" s="27"/>
      <c r="H86" s="27"/>
      <c r="J86" s="27"/>
      <c r="L86" s="27"/>
    </row>
    <row r="87" spans="1:25" x14ac:dyDescent="0.25">
      <c r="A87" s="43" t="s">
        <v>353</v>
      </c>
      <c r="B87" s="32"/>
      <c r="C87" s="43"/>
      <c r="D87" s="32"/>
      <c r="E87" s="43"/>
      <c r="F87" s="27"/>
      <c r="G87" s="43"/>
      <c r="H87" s="27"/>
      <c r="I87" s="43"/>
      <c r="J87" s="27"/>
      <c r="K87" s="43">
        <v>156</v>
      </c>
      <c r="L87" s="27"/>
      <c r="M87" s="43">
        <v>170</v>
      </c>
      <c r="O87" s="43">
        <v>176</v>
      </c>
      <c r="Q87" s="43">
        <v>190</v>
      </c>
    </row>
    <row r="88" spans="1:25" x14ac:dyDescent="0.25">
      <c r="A88" s="42" t="s">
        <v>352</v>
      </c>
      <c r="B88" s="32"/>
      <c r="C88" s="42"/>
      <c r="D88" s="32"/>
      <c r="E88" s="42"/>
      <c r="F88" s="27"/>
      <c r="G88" s="42"/>
      <c r="H88" s="27"/>
      <c r="I88" s="42"/>
      <c r="J88" s="27"/>
      <c r="K88" s="42">
        <v>95</v>
      </c>
      <c r="L88" s="27"/>
      <c r="M88" s="42">
        <v>135</v>
      </c>
      <c r="O88" s="42">
        <v>108</v>
      </c>
      <c r="Q88" s="42">
        <v>135</v>
      </c>
      <c r="R88" s="28"/>
      <c r="S88" s="28"/>
      <c r="T88" s="28"/>
      <c r="U88" s="28"/>
      <c r="V88" s="28"/>
      <c r="W88" s="28"/>
    </row>
    <row r="89" spans="1:25" x14ac:dyDescent="0.25">
      <c r="A89" s="43" t="s">
        <v>351</v>
      </c>
      <c r="B89" s="32"/>
      <c r="C89" s="43"/>
      <c r="D89" s="32"/>
      <c r="E89" s="43"/>
      <c r="F89" s="27"/>
      <c r="G89" s="43"/>
      <c r="H89" s="27"/>
      <c r="I89" s="43"/>
      <c r="J89" s="27"/>
      <c r="K89" s="43">
        <v>140</v>
      </c>
      <c r="L89" s="27"/>
      <c r="M89" s="43">
        <v>165</v>
      </c>
      <c r="N89" s="28"/>
      <c r="O89" s="43">
        <v>158</v>
      </c>
      <c r="P89" s="28"/>
      <c r="Q89" s="43">
        <v>135</v>
      </c>
      <c r="X89" s="28"/>
      <c r="Y89" s="28"/>
    </row>
    <row r="90" spans="1:25" x14ac:dyDescent="0.25">
      <c r="A90" s="42" t="s">
        <v>350</v>
      </c>
      <c r="B90" s="32"/>
      <c r="C90" s="42"/>
      <c r="D90" s="32"/>
      <c r="E90" s="42"/>
      <c r="F90" s="27"/>
      <c r="G90" s="42"/>
      <c r="H90" s="27"/>
      <c r="I90" s="42"/>
      <c r="J90" s="27"/>
      <c r="K90" s="42">
        <v>140</v>
      </c>
      <c r="L90" s="27"/>
      <c r="M90" s="42">
        <v>95</v>
      </c>
      <c r="O90" s="42">
        <v>150</v>
      </c>
      <c r="Q90" s="42">
        <v>135</v>
      </c>
    </row>
    <row r="91" spans="1:25" x14ac:dyDescent="0.25">
      <c r="A91" s="43" t="s">
        <v>349</v>
      </c>
      <c r="B91" s="32"/>
      <c r="C91" s="43"/>
      <c r="D91" s="32"/>
      <c r="E91" s="43"/>
      <c r="F91" s="27"/>
      <c r="G91" s="43"/>
      <c r="H91" s="27"/>
      <c r="I91" s="43"/>
      <c r="J91" s="27"/>
      <c r="K91" s="43">
        <v>121</v>
      </c>
      <c r="L91" s="27"/>
      <c r="M91" s="43">
        <v>110</v>
      </c>
      <c r="O91" s="43">
        <v>112</v>
      </c>
      <c r="Q91" s="43">
        <v>135</v>
      </c>
    </row>
    <row r="92" spans="1:25" x14ac:dyDescent="0.25">
      <c r="A92" s="42" t="s">
        <v>348</v>
      </c>
      <c r="B92" s="32"/>
      <c r="C92" s="42"/>
      <c r="D92" s="32"/>
      <c r="E92" s="42"/>
      <c r="F92" s="27"/>
      <c r="G92" s="42"/>
      <c r="H92" s="27"/>
      <c r="I92" s="42"/>
      <c r="J92" s="27"/>
      <c r="K92" s="42">
        <v>120</v>
      </c>
      <c r="L92" s="27"/>
      <c r="M92" s="42">
        <v>135</v>
      </c>
      <c r="O92" s="42">
        <v>158</v>
      </c>
      <c r="Q92" s="42">
        <v>135</v>
      </c>
    </row>
    <row r="93" spans="1:25" x14ac:dyDescent="0.25">
      <c r="A93" s="34"/>
      <c r="B93" s="34"/>
      <c r="C93" s="34"/>
      <c r="D93" s="32"/>
      <c r="E93" s="34"/>
      <c r="F93" s="34"/>
      <c r="G93" s="34"/>
      <c r="H93" s="34"/>
      <c r="I93" s="34"/>
      <c r="J93" s="34"/>
      <c r="K93" s="34"/>
      <c r="L93" s="34"/>
      <c r="M93" s="34"/>
      <c r="O93" s="34"/>
      <c r="Q93" s="34"/>
      <c r="R93" s="28"/>
      <c r="T93" s="28"/>
      <c r="U93" s="28"/>
      <c r="V93" s="28"/>
      <c r="W93" s="28"/>
    </row>
    <row r="94" spans="1:25" ht="21" x14ac:dyDescent="0.35">
      <c r="A94" s="44" t="s">
        <v>47</v>
      </c>
      <c r="B94" s="27"/>
      <c r="C94" s="43" t="s">
        <v>142</v>
      </c>
      <c r="D94" s="32"/>
      <c r="E94" s="43" t="s">
        <v>143</v>
      </c>
      <c r="F94" s="27"/>
      <c r="G94" s="43" t="s">
        <v>143</v>
      </c>
      <c r="H94" s="27"/>
      <c r="I94" s="43" t="s">
        <v>144</v>
      </c>
      <c r="J94" s="27"/>
      <c r="K94" s="43" t="s">
        <v>58</v>
      </c>
      <c r="L94" s="27"/>
      <c r="M94" s="43" t="s">
        <v>146</v>
      </c>
      <c r="O94" s="43" t="s">
        <v>147</v>
      </c>
      <c r="Q94" s="43"/>
      <c r="U94" s="30"/>
      <c r="W94" s="30"/>
      <c r="X94" s="28"/>
      <c r="Y94" s="28"/>
    </row>
    <row r="95" spans="1:25" x14ac:dyDescent="0.25">
      <c r="A95" s="32"/>
      <c r="B95" s="32"/>
      <c r="C95" s="42" t="s">
        <v>148</v>
      </c>
      <c r="D95" s="32"/>
      <c r="E95" s="42" t="s">
        <v>92</v>
      </c>
      <c r="F95" s="27"/>
      <c r="G95" s="42" t="s">
        <v>92</v>
      </c>
      <c r="H95" s="27"/>
      <c r="I95" s="42" t="s">
        <v>76</v>
      </c>
      <c r="J95" s="27"/>
      <c r="K95" s="42" t="s">
        <v>143</v>
      </c>
      <c r="L95" s="27"/>
      <c r="M95" s="42" t="s">
        <v>51</v>
      </c>
      <c r="O95" s="42" t="s">
        <v>149</v>
      </c>
      <c r="Q95" s="42"/>
      <c r="U95" s="30"/>
      <c r="W95" s="30"/>
    </row>
    <row r="96" spans="1:25" x14ac:dyDescent="0.25">
      <c r="A96" s="32"/>
      <c r="B96" s="32"/>
      <c r="C96" s="43" t="s">
        <v>56</v>
      </c>
      <c r="D96" s="32"/>
      <c r="E96" s="43" t="s">
        <v>150</v>
      </c>
      <c r="F96" s="27"/>
      <c r="G96" s="43" t="s">
        <v>150</v>
      </c>
      <c r="H96" s="27"/>
      <c r="I96" s="43" t="s">
        <v>151</v>
      </c>
      <c r="J96" s="27"/>
      <c r="K96" s="43" t="s">
        <v>76</v>
      </c>
      <c r="L96" s="27"/>
      <c r="M96" s="43" t="s">
        <v>145</v>
      </c>
      <c r="O96" s="43" t="s">
        <v>145</v>
      </c>
      <c r="Q96" s="43"/>
      <c r="U96" s="30"/>
      <c r="W96" s="30"/>
    </row>
    <row r="97" spans="1:27" x14ac:dyDescent="0.25">
      <c r="A97" s="32"/>
      <c r="B97" s="32"/>
      <c r="C97" s="42"/>
      <c r="D97" s="32"/>
      <c r="E97" s="42"/>
      <c r="F97" s="27"/>
      <c r="G97" s="42"/>
      <c r="H97" s="27"/>
      <c r="I97" s="42"/>
      <c r="J97" s="27"/>
      <c r="K97" s="42"/>
      <c r="L97" s="27"/>
      <c r="M97" s="42" t="s">
        <v>151</v>
      </c>
      <c r="O97" s="42" t="s">
        <v>92</v>
      </c>
      <c r="Q97" s="42"/>
    </row>
    <row r="98" spans="1:27" x14ac:dyDescent="0.25">
      <c r="A98" s="32"/>
      <c r="B98" s="32"/>
      <c r="C98" s="43"/>
      <c r="D98" s="32"/>
      <c r="E98" s="43"/>
      <c r="F98" s="27"/>
      <c r="G98" s="43"/>
      <c r="H98" s="27"/>
      <c r="I98" s="43"/>
      <c r="J98" s="27"/>
      <c r="K98" s="43"/>
      <c r="L98" s="27"/>
      <c r="M98" s="43" t="s">
        <v>92</v>
      </c>
      <c r="N98" s="28"/>
      <c r="O98" s="43" t="s">
        <v>150</v>
      </c>
      <c r="P98" s="28"/>
      <c r="Q98" s="43"/>
    </row>
    <row r="99" spans="1:27" x14ac:dyDescent="0.25">
      <c r="A99" s="32"/>
      <c r="B99" s="32"/>
      <c r="C99" s="42"/>
      <c r="D99" s="32"/>
      <c r="E99" s="42"/>
      <c r="F99" s="27"/>
      <c r="G99" s="42"/>
      <c r="H99" s="27"/>
      <c r="I99" s="42"/>
      <c r="J99" s="27"/>
      <c r="K99" s="42"/>
      <c r="L99" s="27"/>
      <c r="M99" s="42"/>
      <c r="O99" s="42"/>
      <c r="Q99" s="42"/>
    </row>
    <row r="100" spans="1:27" x14ac:dyDescent="0.25">
      <c r="B100" s="27"/>
      <c r="D100" s="32"/>
      <c r="F100" s="27"/>
      <c r="H100" s="27"/>
      <c r="J100" s="27"/>
      <c r="L100" s="27"/>
      <c r="N100" s="27"/>
    </row>
    <row r="101" spans="1:27" x14ac:dyDescent="0.25">
      <c r="B101" s="27"/>
      <c r="D101" s="32"/>
      <c r="F101" s="27"/>
      <c r="H101" s="27"/>
      <c r="J101" s="27"/>
      <c r="L101" s="27"/>
      <c r="N101" s="27"/>
    </row>
    <row r="102" spans="1:27" x14ac:dyDescent="0.25">
      <c r="B102" s="27"/>
      <c r="D102" s="32"/>
      <c r="F102" s="27"/>
      <c r="H102" s="27"/>
      <c r="J102" s="27"/>
      <c r="L102" s="27"/>
      <c r="N102" s="27"/>
      <c r="T102" s="28"/>
      <c r="V102" s="28"/>
      <c r="W102" s="28"/>
    </row>
    <row r="103" spans="1:27" ht="21" x14ac:dyDescent="0.35">
      <c r="A103" s="210" t="s">
        <v>187</v>
      </c>
      <c r="B103" s="211"/>
      <c r="C103" s="210" t="s">
        <v>188</v>
      </c>
      <c r="D103" s="212"/>
      <c r="E103" s="210" t="s">
        <v>189</v>
      </c>
      <c r="F103" s="211"/>
      <c r="G103" s="210" t="s">
        <v>190</v>
      </c>
      <c r="H103" s="211"/>
      <c r="I103" s="210" t="s">
        <v>191</v>
      </c>
      <c r="J103" s="211"/>
      <c r="K103" s="210" t="s">
        <v>192</v>
      </c>
      <c r="L103" s="211"/>
      <c r="M103" s="210" t="s">
        <v>193</v>
      </c>
      <c r="N103" s="211"/>
      <c r="O103" s="240" t="s">
        <v>204</v>
      </c>
      <c r="P103" s="211"/>
      <c r="Q103" s="233" t="s">
        <v>376</v>
      </c>
      <c r="R103" s="233" t="s">
        <v>768</v>
      </c>
      <c r="S103" s="227" t="s">
        <v>477</v>
      </c>
      <c r="T103" s="227" t="s">
        <v>771</v>
      </c>
      <c r="X103" s="28"/>
      <c r="Y103" s="28"/>
      <c r="Z103" s="28"/>
      <c r="AA103" s="28"/>
    </row>
    <row r="104" spans="1:27" x14ac:dyDescent="0.25">
      <c r="A104" s="35"/>
      <c r="B104" s="27"/>
      <c r="D104" s="32"/>
      <c r="F104" s="27"/>
      <c r="H104" s="27"/>
      <c r="J104" s="27"/>
      <c r="L104" s="27"/>
    </row>
    <row r="105" spans="1:27" x14ac:dyDescent="0.25">
      <c r="A105" s="40" t="s">
        <v>353</v>
      </c>
      <c r="B105" s="32"/>
      <c r="C105" s="40"/>
      <c r="D105" s="32"/>
      <c r="E105" s="40"/>
      <c r="F105" s="27"/>
      <c r="G105" s="40"/>
      <c r="H105" s="27"/>
      <c r="I105" s="40"/>
      <c r="J105" s="27"/>
      <c r="K105" s="40"/>
      <c r="L105" s="27"/>
      <c r="M105" s="40"/>
      <c r="O105" s="40">
        <v>230</v>
      </c>
      <c r="Q105" s="40">
        <v>185</v>
      </c>
      <c r="R105" s="40">
        <v>220</v>
      </c>
      <c r="S105" s="76">
        <v>190</v>
      </c>
      <c r="T105" s="76">
        <v>226</v>
      </c>
    </row>
    <row r="106" spans="1:27" x14ac:dyDescent="0.25">
      <c r="A106" s="39" t="s">
        <v>352</v>
      </c>
      <c r="B106" s="32"/>
      <c r="C106" s="39"/>
      <c r="D106" s="32"/>
      <c r="E106" s="39"/>
      <c r="F106" s="27"/>
      <c r="G106" s="39"/>
      <c r="H106" s="27"/>
      <c r="I106" s="39"/>
      <c r="J106" s="27"/>
      <c r="K106" s="39"/>
      <c r="L106" s="27"/>
      <c r="M106" s="39"/>
      <c r="O106" s="39">
        <v>135</v>
      </c>
      <c r="Q106" s="39">
        <v>145</v>
      </c>
      <c r="R106" s="39">
        <v>174</v>
      </c>
      <c r="S106" s="77">
        <v>160</v>
      </c>
      <c r="T106" s="77">
        <v>191</v>
      </c>
    </row>
    <row r="107" spans="1:27" x14ac:dyDescent="0.25">
      <c r="A107" s="40" t="s">
        <v>351</v>
      </c>
      <c r="B107" s="32"/>
      <c r="C107" s="40"/>
      <c r="D107" s="32"/>
      <c r="E107" s="40"/>
      <c r="F107" s="27"/>
      <c r="G107" s="40"/>
      <c r="H107" s="27"/>
      <c r="I107" s="40"/>
      <c r="J107" s="27"/>
      <c r="K107" s="40"/>
      <c r="L107" s="27"/>
      <c r="M107" s="40"/>
      <c r="N107" s="28"/>
      <c r="O107" s="40">
        <v>100</v>
      </c>
      <c r="Q107" s="40">
        <v>115</v>
      </c>
      <c r="R107" s="40">
        <v>137</v>
      </c>
      <c r="S107" s="76">
        <v>125</v>
      </c>
      <c r="T107" s="76">
        <v>149</v>
      </c>
    </row>
    <row r="108" spans="1:27" x14ac:dyDescent="0.25">
      <c r="A108" s="39" t="s">
        <v>350</v>
      </c>
      <c r="B108" s="32"/>
      <c r="C108" s="39"/>
      <c r="D108" s="32"/>
      <c r="E108" s="39"/>
      <c r="F108" s="27"/>
      <c r="G108" s="39"/>
      <c r="H108" s="27"/>
      <c r="I108" s="39"/>
      <c r="J108" s="27"/>
      <c r="K108" s="39"/>
      <c r="L108" s="27"/>
      <c r="M108" s="39"/>
      <c r="O108" s="39">
        <v>71</v>
      </c>
      <c r="Q108" s="39">
        <v>100</v>
      </c>
      <c r="R108" s="39">
        <v>119</v>
      </c>
      <c r="S108" s="77">
        <v>100</v>
      </c>
      <c r="T108" s="77">
        <v>119</v>
      </c>
    </row>
    <row r="109" spans="1:27" x14ac:dyDescent="0.25">
      <c r="A109" s="40" t="s">
        <v>349</v>
      </c>
      <c r="B109" s="32"/>
      <c r="C109" s="40"/>
      <c r="D109" s="32"/>
      <c r="E109" s="40"/>
      <c r="F109" s="27"/>
      <c r="G109" s="40"/>
      <c r="H109" s="27"/>
      <c r="I109" s="40"/>
      <c r="J109" s="27"/>
      <c r="K109" s="40"/>
      <c r="L109" s="27"/>
      <c r="M109" s="40"/>
      <c r="O109" s="40">
        <v>135</v>
      </c>
      <c r="Q109" s="40">
        <v>135</v>
      </c>
      <c r="R109" s="40">
        <v>161</v>
      </c>
      <c r="S109" s="76">
        <v>145</v>
      </c>
      <c r="T109" s="76">
        <v>173</v>
      </c>
    </row>
    <row r="110" spans="1:27" x14ac:dyDescent="0.25">
      <c r="A110" s="39" t="s">
        <v>348</v>
      </c>
      <c r="B110" s="32"/>
      <c r="C110" s="39"/>
      <c r="D110" s="32"/>
      <c r="E110" s="39"/>
      <c r="F110" s="27"/>
      <c r="G110" s="39"/>
      <c r="H110" s="27"/>
      <c r="I110" s="39"/>
      <c r="J110" s="27"/>
      <c r="K110" s="39"/>
      <c r="L110" s="27"/>
      <c r="M110" s="39"/>
      <c r="O110" s="39">
        <v>103</v>
      </c>
      <c r="Q110" s="39">
        <v>135</v>
      </c>
      <c r="R110" s="39">
        <v>161</v>
      </c>
      <c r="S110" s="77">
        <v>145</v>
      </c>
      <c r="T110" s="77">
        <v>173</v>
      </c>
    </row>
    <row r="111" spans="1:27" x14ac:dyDescent="0.25">
      <c r="A111" s="34"/>
      <c r="B111" s="34"/>
      <c r="C111" s="34"/>
      <c r="D111" s="32"/>
      <c r="E111" s="34"/>
      <c r="F111" s="34"/>
      <c r="G111" s="34"/>
      <c r="H111" s="34"/>
      <c r="I111" s="34"/>
      <c r="J111" s="34"/>
      <c r="K111" s="34"/>
      <c r="L111" s="34"/>
      <c r="M111" s="34"/>
      <c r="O111" s="34"/>
      <c r="Q111" s="34"/>
    </row>
    <row r="112" spans="1:27" ht="21" x14ac:dyDescent="0.35">
      <c r="A112" s="41" t="s">
        <v>47</v>
      </c>
      <c r="B112" s="27"/>
      <c r="C112" s="40" t="s">
        <v>196</v>
      </c>
      <c r="D112" s="32"/>
      <c r="E112" s="40" t="s">
        <v>197</v>
      </c>
      <c r="F112" s="27"/>
      <c r="G112" s="40" t="s">
        <v>35</v>
      </c>
      <c r="H112" s="27"/>
      <c r="I112" s="40" t="s">
        <v>124</v>
      </c>
      <c r="J112" s="27"/>
      <c r="K112" s="40" t="s">
        <v>71</v>
      </c>
      <c r="L112" s="27"/>
      <c r="M112" s="40" t="s">
        <v>198</v>
      </c>
      <c r="O112" s="40" t="s">
        <v>128</v>
      </c>
      <c r="Q112" s="40" t="s">
        <v>206</v>
      </c>
      <c r="S112" s="40" t="s">
        <v>206</v>
      </c>
    </row>
    <row r="113" spans="1:19" x14ac:dyDescent="0.25">
      <c r="A113" s="32"/>
      <c r="B113" s="32"/>
      <c r="C113" s="39" t="s">
        <v>49</v>
      </c>
      <c r="D113" s="32"/>
      <c r="E113" s="39" t="s">
        <v>199</v>
      </c>
      <c r="F113" s="27"/>
      <c r="G113" s="39" t="s">
        <v>125</v>
      </c>
      <c r="H113" s="27"/>
      <c r="I113" s="39" t="s">
        <v>200</v>
      </c>
      <c r="J113" s="27"/>
      <c r="K113" s="39" t="s">
        <v>76</v>
      </c>
      <c r="L113" s="27"/>
      <c r="M113" s="39" t="s">
        <v>162</v>
      </c>
      <c r="O113" s="39" t="s">
        <v>127</v>
      </c>
      <c r="P113" s="28"/>
      <c r="Q113" s="39" t="s">
        <v>170</v>
      </c>
      <c r="S113" s="39" t="s">
        <v>170</v>
      </c>
    </row>
    <row r="114" spans="1:19" x14ac:dyDescent="0.25">
      <c r="A114" s="32"/>
      <c r="B114" s="32"/>
      <c r="C114" s="40" t="s">
        <v>201</v>
      </c>
      <c r="D114" s="32"/>
      <c r="E114" s="40" t="s">
        <v>202</v>
      </c>
      <c r="F114" s="27"/>
      <c r="G114" s="40" t="s">
        <v>54</v>
      </c>
      <c r="H114" s="27"/>
      <c r="I114" s="40" t="s">
        <v>92</v>
      </c>
      <c r="J114" s="27"/>
      <c r="K114" s="40" t="s">
        <v>89</v>
      </c>
      <c r="L114" s="27"/>
      <c r="M114" s="40" t="s">
        <v>131</v>
      </c>
      <c r="O114" s="40" t="s">
        <v>126</v>
      </c>
      <c r="Q114" s="40" t="s">
        <v>92</v>
      </c>
      <c r="S114" s="40" t="s">
        <v>92</v>
      </c>
    </row>
    <row r="115" spans="1:19" x14ac:dyDescent="0.25">
      <c r="A115" s="32"/>
      <c r="B115" s="32"/>
      <c r="C115" s="39"/>
      <c r="D115" s="32"/>
      <c r="E115" s="39"/>
      <c r="F115" s="27"/>
      <c r="G115" s="39" t="s">
        <v>108</v>
      </c>
      <c r="H115" s="27"/>
      <c r="I115" s="39"/>
      <c r="J115" s="27"/>
      <c r="K115" s="39"/>
      <c r="L115" s="27"/>
      <c r="M115" s="39"/>
      <c r="O115" s="39"/>
      <c r="Q115" s="39" t="s">
        <v>143</v>
      </c>
      <c r="S115" s="39" t="s">
        <v>143</v>
      </c>
    </row>
    <row r="116" spans="1:19" x14ac:dyDescent="0.25">
      <c r="A116" s="32"/>
      <c r="B116" s="32"/>
      <c r="C116" s="40"/>
      <c r="D116" s="32"/>
      <c r="E116" s="40"/>
      <c r="F116" s="27"/>
      <c r="G116" s="40" t="s">
        <v>94</v>
      </c>
      <c r="H116" s="27"/>
      <c r="I116" s="40"/>
      <c r="J116" s="27"/>
      <c r="K116" s="40"/>
      <c r="L116" s="27"/>
      <c r="M116" s="40"/>
      <c r="N116" s="28"/>
      <c r="O116" s="40"/>
      <c r="Q116" s="40" t="s">
        <v>58</v>
      </c>
      <c r="S116" s="40" t="s">
        <v>58</v>
      </c>
    </row>
    <row r="117" spans="1:19" x14ac:dyDescent="0.25">
      <c r="A117" s="32"/>
      <c r="B117" s="32"/>
      <c r="C117" s="39"/>
      <c r="D117" s="32"/>
      <c r="E117" s="39"/>
      <c r="F117" s="27"/>
      <c r="G117" s="39" t="s">
        <v>145</v>
      </c>
      <c r="H117" s="27"/>
      <c r="I117" s="39"/>
      <c r="J117" s="27"/>
      <c r="K117" s="39"/>
      <c r="L117" s="27"/>
      <c r="M117" s="39"/>
      <c r="O117" s="39"/>
      <c r="Q117" s="39"/>
      <c r="S117" s="39" t="s">
        <v>718</v>
      </c>
    </row>
    <row r="118" spans="1:19" x14ac:dyDescent="0.25">
      <c r="F118" s="27"/>
      <c r="G118" s="199" t="s">
        <v>165</v>
      </c>
      <c r="H118" s="27"/>
      <c r="J118" s="27"/>
      <c r="L118" s="27"/>
      <c r="N118" s="27"/>
    </row>
    <row r="119" spans="1:19" x14ac:dyDescent="0.25">
      <c r="F119" s="27"/>
      <c r="G119" s="198"/>
      <c r="H119" s="27"/>
      <c r="J119" s="27"/>
      <c r="L119" s="27"/>
      <c r="N119" s="27"/>
    </row>
    <row r="120" spans="1:19" x14ac:dyDescent="0.25">
      <c r="F120" s="27"/>
      <c r="H120" s="27"/>
      <c r="J120" s="27"/>
      <c r="L120" s="27"/>
      <c r="N120" s="27"/>
    </row>
    <row r="121" spans="1:19" ht="21" x14ac:dyDescent="0.35">
      <c r="A121" s="208" t="s">
        <v>152</v>
      </c>
      <c r="B121" s="67"/>
      <c r="C121" s="208" t="s">
        <v>153</v>
      </c>
      <c r="D121" s="209"/>
      <c r="E121" s="208" t="s">
        <v>154</v>
      </c>
      <c r="F121" s="67"/>
      <c r="G121" s="208" t="s">
        <v>155</v>
      </c>
      <c r="H121" s="67"/>
      <c r="I121" s="208" t="s">
        <v>156</v>
      </c>
      <c r="J121" s="67"/>
      <c r="K121" s="241" t="s">
        <v>157</v>
      </c>
      <c r="L121" s="67"/>
      <c r="M121" s="241" t="s">
        <v>158</v>
      </c>
      <c r="N121" s="67"/>
      <c r="O121" s="241" t="s">
        <v>159</v>
      </c>
      <c r="P121" s="67"/>
      <c r="Q121" s="234" t="s">
        <v>160</v>
      </c>
      <c r="R121" s="67"/>
      <c r="S121" s="234" t="s">
        <v>161</v>
      </c>
    </row>
    <row r="122" spans="1:19" x14ac:dyDescent="0.25">
      <c r="A122" s="35"/>
      <c r="B122" s="27"/>
      <c r="D122" s="32"/>
      <c r="F122" s="27"/>
      <c r="H122" s="27"/>
      <c r="J122" s="27"/>
      <c r="L122" s="27"/>
      <c r="N122" s="27"/>
      <c r="P122" s="28"/>
    </row>
    <row r="123" spans="1:19" x14ac:dyDescent="0.25">
      <c r="A123" s="37" t="s">
        <v>353</v>
      </c>
      <c r="B123" s="32"/>
      <c r="C123" s="37"/>
      <c r="D123" s="32"/>
      <c r="E123" s="37"/>
      <c r="F123" s="27"/>
      <c r="G123" s="37"/>
      <c r="H123" s="27"/>
      <c r="I123" s="37"/>
      <c r="J123" s="27"/>
      <c r="K123" s="37">
        <v>170</v>
      </c>
      <c r="L123" s="27"/>
      <c r="M123" s="37"/>
      <c r="N123" s="27"/>
      <c r="O123" s="37">
        <v>190</v>
      </c>
      <c r="Q123" s="37">
        <v>155</v>
      </c>
      <c r="S123" s="37">
        <v>199</v>
      </c>
    </row>
    <row r="124" spans="1:19" x14ac:dyDescent="0.25">
      <c r="A124" s="36" t="s">
        <v>352</v>
      </c>
      <c r="B124" s="32"/>
      <c r="C124" s="36"/>
      <c r="D124" s="32"/>
      <c r="E124" s="36"/>
      <c r="F124" s="27"/>
      <c r="G124" s="36"/>
      <c r="H124" s="27"/>
      <c r="I124" s="36"/>
      <c r="J124" s="27"/>
      <c r="K124" s="36">
        <v>155</v>
      </c>
      <c r="L124" s="27"/>
      <c r="M124" s="36"/>
      <c r="N124" s="27"/>
      <c r="O124" s="36">
        <v>110</v>
      </c>
      <c r="Q124" s="36">
        <v>120</v>
      </c>
      <c r="S124" s="36">
        <v>110</v>
      </c>
    </row>
    <row r="125" spans="1:19" x14ac:dyDescent="0.25">
      <c r="A125" s="37" t="s">
        <v>351</v>
      </c>
      <c r="B125" s="32"/>
      <c r="C125" s="37"/>
      <c r="D125" s="32"/>
      <c r="E125" s="37"/>
      <c r="F125" s="27"/>
      <c r="G125" s="37"/>
      <c r="H125" s="27"/>
      <c r="I125" s="37"/>
      <c r="J125" s="27"/>
      <c r="K125" s="37">
        <v>125</v>
      </c>
      <c r="L125" s="27"/>
      <c r="M125" s="37"/>
      <c r="N125" s="27"/>
      <c r="O125" s="37">
        <v>120</v>
      </c>
      <c r="Q125" s="37">
        <v>171</v>
      </c>
      <c r="R125" s="28"/>
      <c r="S125" s="37">
        <v>165</v>
      </c>
    </row>
    <row r="126" spans="1:19" x14ac:dyDescent="0.25">
      <c r="A126" s="36" t="s">
        <v>350</v>
      </c>
      <c r="B126" s="32"/>
      <c r="C126" s="36"/>
      <c r="D126" s="32"/>
      <c r="E126" s="36"/>
      <c r="F126" s="27"/>
      <c r="G126" s="36"/>
      <c r="H126" s="27"/>
      <c r="I126" s="36"/>
      <c r="J126" s="27"/>
      <c r="K126" s="36">
        <v>115</v>
      </c>
      <c r="L126" s="27"/>
      <c r="M126" s="36"/>
      <c r="N126" s="27"/>
      <c r="O126" s="36">
        <v>110</v>
      </c>
      <c r="Q126" s="36">
        <v>125</v>
      </c>
      <c r="S126" s="36">
        <v>115</v>
      </c>
    </row>
    <row r="127" spans="1:19" x14ac:dyDescent="0.25">
      <c r="A127" s="37" t="s">
        <v>349</v>
      </c>
      <c r="B127" s="32"/>
      <c r="C127" s="37"/>
      <c r="D127" s="32"/>
      <c r="E127" s="37"/>
      <c r="F127" s="27"/>
      <c r="G127" s="37"/>
      <c r="H127" s="27"/>
      <c r="I127" s="37"/>
      <c r="J127" s="27"/>
      <c r="K127" s="37">
        <v>79</v>
      </c>
      <c r="L127" s="27"/>
      <c r="M127" s="37"/>
      <c r="N127" s="27"/>
      <c r="O127" s="37">
        <v>105</v>
      </c>
      <c r="Q127" s="37">
        <v>106</v>
      </c>
      <c r="S127" s="37">
        <v>140</v>
      </c>
    </row>
    <row r="128" spans="1:19" x14ac:dyDescent="0.25">
      <c r="A128" s="36" t="s">
        <v>348</v>
      </c>
      <c r="B128" s="32"/>
      <c r="C128" s="36"/>
      <c r="D128" s="32"/>
      <c r="E128" s="36"/>
      <c r="F128" s="27"/>
      <c r="G128" s="36"/>
      <c r="H128" s="27"/>
      <c r="I128" s="36"/>
      <c r="J128" s="27"/>
      <c r="K128" s="36">
        <v>89</v>
      </c>
      <c r="L128" s="27"/>
      <c r="M128" s="36"/>
      <c r="N128" s="27"/>
      <c r="O128" s="36">
        <v>150</v>
      </c>
      <c r="Q128" s="36">
        <v>140</v>
      </c>
      <c r="S128" s="36">
        <v>141</v>
      </c>
    </row>
    <row r="129" spans="1:27" x14ac:dyDescent="0.25">
      <c r="A129" s="34"/>
      <c r="B129" s="34"/>
      <c r="C129" s="34"/>
      <c r="D129" s="32"/>
      <c r="E129" s="34"/>
      <c r="F129" s="34"/>
      <c r="G129" s="34"/>
      <c r="H129" s="34"/>
      <c r="I129" s="34"/>
      <c r="J129" s="34"/>
      <c r="K129" s="34"/>
      <c r="L129" s="34"/>
      <c r="M129" s="34"/>
      <c r="N129" s="34"/>
      <c r="O129" s="34"/>
      <c r="Q129" s="34"/>
      <c r="S129" s="34"/>
    </row>
    <row r="130" spans="1:27" ht="21" x14ac:dyDescent="0.35">
      <c r="A130" s="38" t="s">
        <v>47</v>
      </c>
      <c r="B130" s="27"/>
      <c r="C130" s="37" t="s">
        <v>112</v>
      </c>
      <c r="D130" s="32"/>
      <c r="E130" s="37" t="s">
        <v>162</v>
      </c>
      <c r="F130" s="27"/>
      <c r="G130" s="37" t="s">
        <v>112</v>
      </c>
      <c r="H130" s="27"/>
      <c r="I130" s="37" t="s">
        <v>76</v>
      </c>
      <c r="J130" s="27"/>
      <c r="K130" s="37" t="s">
        <v>163</v>
      </c>
      <c r="L130" s="27"/>
      <c r="M130" s="37" t="s">
        <v>51</v>
      </c>
      <c r="N130" s="27"/>
      <c r="O130" s="37" t="s">
        <v>123</v>
      </c>
      <c r="Q130" s="37" t="s">
        <v>147</v>
      </c>
      <c r="S130" s="37" t="s">
        <v>164</v>
      </c>
    </row>
    <row r="131" spans="1:27" x14ac:dyDescent="0.25">
      <c r="A131" s="32"/>
      <c r="B131" s="32"/>
      <c r="C131" s="36" t="s">
        <v>165</v>
      </c>
      <c r="D131" s="32"/>
      <c r="E131" s="36" t="s">
        <v>112</v>
      </c>
      <c r="F131" s="27"/>
      <c r="G131" s="36" t="s">
        <v>166</v>
      </c>
      <c r="H131" s="27"/>
      <c r="I131" s="36" t="s">
        <v>167</v>
      </c>
      <c r="J131" s="27"/>
      <c r="K131" s="36" t="s">
        <v>162</v>
      </c>
      <c r="L131" s="27"/>
      <c r="M131" s="36" t="s">
        <v>168</v>
      </c>
      <c r="N131" s="27"/>
      <c r="O131" s="36" t="s">
        <v>111</v>
      </c>
      <c r="P131" s="28"/>
      <c r="Q131" s="36" t="s">
        <v>169</v>
      </c>
      <c r="S131" s="36" t="s">
        <v>170</v>
      </c>
    </row>
    <row r="132" spans="1:27" x14ac:dyDescent="0.25">
      <c r="A132" s="32"/>
      <c r="B132" s="32"/>
      <c r="C132" s="37" t="s">
        <v>77</v>
      </c>
      <c r="D132" s="32"/>
      <c r="E132" s="37" t="s">
        <v>169</v>
      </c>
      <c r="F132" s="27"/>
      <c r="G132" s="37" t="s">
        <v>77</v>
      </c>
      <c r="H132" s="27"/>
      <c r="I132" s="37" t="s">
        <v>168</v>
      </c>
      <c r="J132" s="27"/>
      <c r="K132" s="37" t="s">
        <v>77</v>
      </c>
      <c r="L132" s="27"/>
      <c r="M132" s="37" t="s">
        <v>165</v>
      </c>
      <c r="N132" s="27"/>
      <c r="O132" s="37" t="s">
        <v>171</v>
      </c>
      <c r="Q132" s="37" t="s">
        <v>58</v>
      </c>
      <c r="S132" s="37" t="s">
        <v>172</v>
      </c>
    </row>
    <row r="133" spans="1:27" x14ac:dyDescent="0.25">
      <c r="A133" s="32"/>
      <c r="B133" s="32"/>
      <c r="C133" s="36"/>
      <c r="D133" s="32"/>
      <c r="E133" s="36"/>
      <c r="F133" s="27"/>
      <c r="G133" s="36"/>
      <c r="H133" s="27"/>
      <c r="I133" s="36"/>
      <c r="J133" s="27"/>
      <c r="K133" s="36"/>
      <c r="L133" s="27"/>
      <c r="M133" s="36"/>
      <c r="N133" s="27"/>
      <c r="O133" s="36"/>
      <c r="Q133" s="36" t="s">
        <v>167</v>
      </c>
      <c r="S133" s="36" t="s">
        <v>149</v>
      </c>
    </row>
    <row r="134" spans="1:27" x14ac:dyDescent="0.25">
      <c r="A134" s="32"/>
      <c r="B134" s="32"/>
      <c r="C134" s="37"/>
      <c r="D134" s="32"/>
      <c r="E134" s="37"/>
      <c r="F134" s="27"/>
      <c r="G134" s="37"/>
      <c r="H134" s="27"/>
      <c r="I134" s="37"/>
      <c r="J134" s="27"/>
      <c r="K134" s="37"/>
      <c r="L134" s="27"/>
      <c r="M134" s="37"/>
      <c r="N134" s="27"/>
      <c r="O134" s="37"/>
      <c r="Q134" s="37" t="s">
        <v>173</v>
      </c>
      <c r="R134" s="28"/>
      <c r="S134" s="37" t="s">
        <v>165</v>
      </c>
    </row>
    <row r="135" spans="1:27" x14ac:dyDescent="0.25">
      <c r="A135" s="32"/>
      <c r="B135" s="32"/>
      <c r="C135" s="36"/>
      <c r="D135" s="32"/>
      <c r="E135" s="36"/>
      <c r="F135" s="27"/>
      <c r="G135" s="36"/>
      <c r="H135" s="27"/>
      <c r="I135" s="36"/>
      <c r="J135" s="27"/>
      <c r="K135" s="36"/>
      <c r="L135" s="27"/>
      <c r="M135" s="36"/>
      <c r="N135" s="27"/>
      <c r="O135" s="36"/>
      <c r="Q135" s="36"/>
      <c r="S135" s="36"/>
    </row>
    <row r="136" spans="1:27" x14ac:dyDescent="0.25">
      <c r="D136" s="32"/>
      <c r="F136" s="27"/>
      <c r="H136" s="27"/>
      <c r="J136" s="27"/>
      <c r="L136" s="27"/>
      <c r="N136" s="27"/>
    </row>
    <row r="137" spans="1:27" x14ac:dyDescent="0.25">
      <c r="B137" s="27"/>
      <c r="D137" s="32"/>
      <c r="F137" s="30"/>
      <c r="G137" s="28"/>
      <c r="H137" s="30"/>
      <c r="I137" s="28"/>
      <c r="J137" s="30"/>
      <c r="K137" s="28"/>
      <c r="L137" s="30"/>
      <c r="M137" s="28"/>
      <c r="N137" s="30"/>
      <c r="O137" s="28"/>
      <c r="P137" s="28"/>
      <c r="Q137" s="28"/>
      <c r="R137" s="28"/>
      <c r="S137" s="28"/>
    </row>
    <row r="138" spans="1:27" x14ac:dyDescent="0.25">
      <c r="B138" s="27"/>
      <c r="D138" s="32"/>
      <c r="F138" s="30"/>
      <c r="G138" s="28"/>
      <c r="H138" s="30"/>
      <c r="I138" s="28"/>
      <c r="J138" s="30"/>
      <c r="K138" s="28"/>
      <c r="L138" s="30"/>
      <c r="M138" s="28"/>
      <c r="N138" s="30"/>
      <c r="O138" s="28"/>
      <c r="P138" s="28"/>
      <c r="Q138" s="28"/>
      <c r="R138" s="28"/>
      <c r="S138" s="28"/>
      <c r="U138" s="28"/>
    </row>
    <row r="139" spans="1:27" ht="21" x14ac:dyDescent="0.35">
      <c r="A139" s="205" t="s">
        <v>96</v>
      </c>
      <c r="B139" s="206"/>
      <c r="C139" s="205" t="s">
        <v>97</v>
      </c>
      <c r="D139" s="207"/>
      <c r="E139" s="205" t="s">
        <v>98</v>
      </c>
      <c r="F139" s="206"/>
      <c r="G139" s="205" t="s">
        <v>100</v>
      </c>
      <c r="H139" s="206"/>
      <c r="I139" s="242" t="s">
        <v>101</v>
      </c>
      <c r="J139" s="206"/>
      <c r="K139" s="242" t="s">
        <v>99</v>
      </c>
      <c r="L139" s="206"/>
      <c r="M139" s="235" t="s">
        <v>102</v>
      </c>
      <c r="N139" s="206"/>
      <c r="O139" s="235" t="s">
        <v>103</v>
      </c>
      <c r="P139" s="235" t="s">
        <v>764</v>
      </c>
      <c r="Q139" s="228" t="s">
        <v>104</v>
      </c>
      <c r="R139" s="206"/>
      <c r="S139" s="228" t="s">
        <v>766</v>
      </c>
      <c r="U139" s="28"/>
    </row>
    <row r="140" spans="1:27" x14ac:dyDescent="0.25">
      <c r="A140" s="35"/>
      <c r="B140" s="27"/>
      <c r="D140" s="32"/>
      <c r="F140" s="27"/>
      <c r="H140" s="27"/>
      <c r="J140" s="27"/>
      <c r="L140" s="27"/>
      <c r="N140" s="27"/>
    </row>
    <row r="141" spans="1:27" x14ac:dyDescent="0.25">
      <c r="A141" s="29" t="s">
        <v>353</v>
      </c>
      <c r="B141" s="32"/>
      <c r="C141" s="29"/>
      <c r="D141" s="32"/>
      <c r="E141" s="29"/>
      <c r="F141" s="27"/>
      <c r="G141" s="29"/>
      <c r="H141" s="27"/>
      <c r="I141" s="29"/>
      <c r="J141" s="27"/>
      <c r="K141" s="29">
        <v>205</v>
      </c>
      <c r="L141" s="27"/>
      <c r="M141" s="29">
        <v>200</v>
      </c>
      <c r="N141" s="27"/>
      <c r="O141" s="29">
        <v>190</v>
      </c>
      <c r="P141" s="29">
        <v>226</v>
      </c>
      <c r="Q141" s="29">
        <v>190</v>
      </c>
      <c r="S141" s="29">
        <v>228</v>
      </c>
      <c r="T141" s="28"/>
      <c r="V141" s="28"/>
      <c r="W141" s="28"/>
    </row>
    <row r="142" spans="1:27" x14ac:dyDescent="0.25">
      <c r="A142" s="26" t="s">
        <v>352</v>
      </c>
      <c r="B142" s="32"/>
      <c r="C142" s="31"/>
      <c r="D142" s="32"/>
      <c r="E142" s="31"/>
      <c r="F142" s="27"/>
      <c r="G142" s="31"/>
      <c r="H142" s="27"/>
      <c r="I142" s="31"/>
      <c r="J142" s="27"/>
      <c r="K142" s="31">
        <v>135</v>
      </c>
      <c r="L142" s="27"/>
      <c r="M142" s="31">
        <v>165</v>
      </c>
      <c r="N142" s="27"/>
      <c r="O142" s="31">
        <v>145</v>
      </c>
      <c r="P142" s="31">
        <v>174</v>
      </c>
      <c r="Q142" s="31">
        <v>135</v>
      </c>
      <c r="S142" s="31">
        <v>171</v>
      </c>
      <c r="T142" s="28"/>
      <c r="V142" s="28"/>
      <c r="W142" s="28"/>
      <c r="X142" s="28"/>
      <c r="Y142" s="28"/>
      <c r="Z142" s="28"/>
      <c r="AA142" s="28"/>
    </row>
    <row r="143" spans="1:27" x14ac:dyDescent="0.25">
      <c r="A143" s="29" t="s">
        <v>351</v>
      </c>
      <c r="B143" s="32"/>
      <c r="C143" s="29"/>
      <c r="D143" s="32"/>
      <c r="E143" s="29"/>
      <c r="F143" s="27"/>
      <c r="G143" s="29"/>
      <c r="H143" s="27"/>
      <c r="I143" s="29"/>
      <c r="J143" s="27"/>
      <c r="K143" s="29">
        <v>95</v>
      </c>
      <c r="L143" s="27"/>
      <c r="M143" s="29">
        <v>116</v>
      </c>
      <c r="N143" s="27"/>
      <c r="O143" s="29">
        <v>105</v>
      </c>
      <c r="P143" s="29">
        <v>125</v>
      </c>
      <c r="Q143" s="29">
        <v>135</v>
      </c>
      <c r="R143" s="28"/>
      <c r="S143" s="29">
        <v>140</v>
      </c>
      <c r="X143" s="28"/>
      <c r="Y143" s="28"/>
      <c r="Z143" s="28"/>
      <c r="AA143" s="28"/>
    </row>
    <row r="144" spans="1:27" x14ac:dyDescent="0.25">
      <c r="A144" s="26" t="s">
        <v>350</v>
      </c>
      <c r="B144" s="32"/>
      <c r="C144" s="26"/>
      <c r="D144" s="32"/>
      <c r="E144" s="26"/>
      <c r="F144" s="27"/>
      <c r="G144" s="26"/>
      <c r="H144" s="27"/>
      <c r="I144" s="26"/>
      <c r="J144" s="27"/>
      <c r="K144" s="26">
        <v>75</v>
      </c>
      <c r="L144" s="27"/>
      <c r="M144" s="26">
        <v>80</v>
      </c>
      <c r="N144" s="27"/>
      <c r="O144" s="26">
        <v>130</v>
      </c>
      <c r="P144" s="26">
        <v>155</v>
      </c>
      <c r="Q144" s="26">
        <v>135</v>
      </c>
      <c r="S144" s="26">
        <v>119</v>
      </c>
    </row>
    <row r="145" spans="1:27" x14ac:dyDescent="0.25">
      <c r="A145" s="29" t="s">
        <v>349</v>
      </c>
      <c r="B145" s="32"/>
      <c r="C145" s="29"/>
      <c r="D145" s="32"/>
      <c r="E145" s="29"/>
      <c r="F145" s="27"/>
      <c r="G145" s="29"/>
      <c r="H145" s="27"/>
      <c r="I145" s="29"/>
      <c r="J145" s="27"/>
      <c r="K145" s="29">
        <v>161</v>
      </c>
      <c r="L145" s="27"/>
      <c r="M145" s="29">
        <v>141</v>
      </c>
      <c r="N145" s="27"/>
      <c r="O145" s="29">
        <v>141</v>
      </c>
      <c r="P145" s="29">
        <v>167</v>
      </c>
      <c r="Q145" s="29">
        <v>135</v>
      </c>
      <c r="S145" s="29">
        <v>182</v>
      </c>
    </row>
    <row r="146" spans="1:27" x14ac:dyDescent="0.25">
      <c r="A146" s="26" t="s">
        <v>348</v>
      </c>
      <c r="B146" s="32"/>
      <c r="C146" s="26"/>
      <c r="D146" s="32"/>
      <c r="E146" s="26"/>
      <c r="F146" s="27"/>
      <c r="G146" s="26"/>
      <c r="H146" s="27"/>
      <c r="I146" s="26"/>
      <c r="J146" s="27"/>
      <c r="K146" s="26">
        <v>95</v>
      </c>
      <c r="L146" s="27"/>
      <c r="M146" s="26">
        <v>115</v>
      </c>
      <c r="N146" s="27"/>
      <c r="O146" s="26">
        <v>110</v>
      </c>
      <c r="P146" s="26">
        <v>131</v>
      </c>
      <c r="Q146" s="26">
        <v>135</v>
      </c>
      <c r="S146" s="26">
        <v>140</v>
      </c>
    </row>
    <row r="147" spans="1:27" x14ac:dyDescent="0.25">
      <c r="A147" s="34"/>
      <c r="B147" s="34"/>
      <c r="C147" s="34"/>
      <c r="D147" s="32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Q147" s="34"/>
      <c r="S147" s="34"/>
    </row>
    <row r="148" spans="1:27" ht="21" x14ac:dyDescent="0.35">
      <c r="A148" s="33" t="s">
        <v>47</v>
      </c>
      <c r="B148" s="27"/>
      <c r="C148" s="29" t="s">
        <v>347</v>
      </c>
      <c r="D148" s="32"/>
      <c r="E148" s="29" t="s">
        <v>171</v>
      </c>
      <c r="F148" s="27"/>
      <c r="G148" s="29" t="s">
        <v>106</v>
      </c>
      <c r="H148" s="27"/>
      <c r="I148" s="29" t="s">
        <v>90</v>
      </c>
      <c r="J148" s="27"/>
      <c r="K148" s="29" t="s">
        <v>105</v>
      </c>
      <c r="L148" s="27"/>
      <c r="M148" s="29" t="s">
        <v>346</v>
      </c>
      <c r="N148" s="27"/>
      <c r="O148" s="29" t="s">
        <v>106</v>
      </c>
      <c r="Q148" s="29" t="s">
        <v>55</v>
      </c>
      <c r="S148" s="29"/>
      <c r="U148" s="28"/>
    </row>
    <row r="149" spans="1:27" x14ac:dyDescent="0.25">
      <c r="A149" s="32"/>
      <c r="B149" s="32"/>
      <c r="C149" s="31" t="s">
        <v>108</v>
      </c>
      <c r="D149" s="32"/>
      <c r="E149" s="31" t="s">
        <v>342</v>
      </c>
      <c r="F149" s="27"/>
      <c r="G149" s="31" t="s">
        <v>109</v>
      </c>
      <c r="H149" s="27"/>
      <c r="I149" s="31" t="s">
        <v>51</v>
      </c>
      <c r="J149" s="27"/>
      <c r="K149" s="31" t="s">
        <v>345</v>
      </c>
      <c r="L149" s="27"/>
      <c r="M149" s="31" t="s">
        <v>110</v>
      </c>
      <c r="N149" s="27"/>
      <c r="O149" s="31" t="s">
        <v>73</v>
      </c>
      <c r="P149" s="28"/>
      <c r="Q149" s="197" t="s">
        <v>59</v>
      </c>
      <c r="S149" s="197"/>
    </row>
    <row r="150" spans="1:27" x14ac:dyDescent="0.25">
      <c r="A150" s="32"/>
      <c r="B150" s="32"/>
      <c r="C150" s="29" t="s">
        <v>171</v>
      </c>
      <c r="D150" s="32"/>
      <c r="E150" s="29" t="s">
        <v>73</v>
      </c>
      <c r="F150" s="27"/>
      <c r="G150" s="29"/>
      <c r="H150" s="27"/>
      <c r="I150" s="29" t="s">
        <v>342</v>
      </c>
      <c r="J150" s="27"/>
      <c r="K150" s="29" t="s">
        <v>344</v>
      </c>
      <c r="L150" s="27"/>
      <c r="M150" s="29" t="s">
        <v>90</v>
      </c>
      <c r="N150" s="27"/>
      <c r="O150" s="29" t="s">
        <v>53</v>
      </c>
      <c r="Q150" s="29" t="s">
        <v>704</v>
      </c>
      <c r="S150" s="29"/>
    </row>
    <row r="151" spans="1:27" x14ac:dyDescent="0.25">
      <c r="A151" s="32"/>
      <c r="B151" s="32"/>
      <c r="C151" s="26"/>
      <c r="D151" s="32"/>
      <c r="E151" s="26"/>
      <c r="F151" s="27"/>
      <c r="G151" s="26"/>
      <c r="H151" s="27"/>
      <c r="I151" s="26"/>
      <c r="J151" s="27"/>
      <c r="K151" s="26"/>
      <c r="L151" s="27"/>
      <c r="M151" s="26" t="s">
        <v>344</v>
      </c>
      <c r="N151" s="27"/>
      <c r="O151" s="26" t="s">
        <v>110</v>
      </c>
      <c r="Q151" s="26" t="s">
        <v>705</v>
      </c>
      <c r="S151" s="26"/>
      <c r="T151" s="28"/>
      <c r="V151" s="28"/>
      <c r="W151" s="28"/>
    </row>
    <row r="152" spans="1:27" x14ac:dyDescent="0.25">
      <c r="A152" s="32"/>
      <c r="B152" s="32"/>
      <c r="C152" s="29"/>
      <c r="D152" s="32"/>
      <c r="E152" s="29"/>
      <c r="F152" s="27"/>
      <c r="G152" s="29"/>
      <c r="H152" s="27"/>
      <c r="I152" s="29"/>
      <c r="J152" s="27"/>
      <c r="K152" s="29"/>
      <c r="L152" s="27"/>
      <c r="M152" s="29" t="s">
        <v>343</v>
      </c>
      <c r="N152" s="27"/>
      <c r="O152" s="29" t="s">
        <v>112</v>
      </c>
      <c r="Q152" s="29" t="s">
        <v>342</v>
      </c>
      <c r="R152" s="28"/>
      <c r="S152" s="29"/>
      <c r="X152" s="28"/>
      <c r="Y152" s="28"/>
      <c r="Z152" s="28"/>
      <c r="AA152" s="28"/>
    </row>
    <row r="153" spans="1:27" x14ac:dyDescent="0.25">
      <c r="A153" s="32"/>
      <c r="B153" s="32"/>
      <c r="C153" s="26"/>
      <c r="D153" s="32"/>
      <c r="E153" s="26"/>
      <c r="F153" s="27"/>
      <c r="G153" s="26"/>
      <c r="H153" s="27"/>
      <c r="I153" s="26"/>
      <c r="J153" s="27"/>
      <c r="K153" s="26"/>
      <c r="L153" s="27"/>
      <c r="M153" s="26"/>
      <c r="N153" s="27"/>
      <c r="O153" s="26"/>
      <c r="Q153" s="197" t="s">
        <v>706</v>
      </c>
      <c r="S153" s="197"/>
    </row>
    <row r="154" spans="1:27" x14ac:dyDescent="0.25">
      <c r="F154" s="27"/>
      <c r="H154" s="27"/>
      <c r="J154" s="27"/>
      <c r="L154" s="27"/>
      <c r="N154" s="27"/>
      <c r="Q154" s="29" t="s">
        <v>707</v>
      </c>
      <c r="S154" s="29"/>
    </row>
    <row r="156" spans="1:27" ht="21" x14ac:dyDescent="0.35">
      <c r="A156" s="203" t="s">
        <v>174</v>
      </c>
      <c r="B156" s="203"/>
      <c r="C156" s="237" t="s">
        <v>176</v>
      </c>
      <c r="D156" s="203"/>
      <c r="E156" s="237" t="s">
        <v>177</v>
      </c>
      <c r="F156" s="204"/>
      <c r="G156" s="230" t="s">
        <v>238</v>
      </c>
      <c r="H156" s="204"/>
      <c r="I156" s="202" t="s">
        <v>719</v>
      </c>
      <c r="J156" s="204"/>
      <c r="K156" s="202" t="s">
        <v>493</v>
      </c>
      <c r="L156" s="202" t="s">
        <v>765</v>
      </c>
      <c r="M156" s="202" t="s">
        <v>178</v>
      </c>
      <c r="T156" s="28"/>
      <c r="U156" s="28"/>
    </row>
    <row r="157" spans="1:27" ht="20.25" x14ac:dyDescent="0.35">
      <c r="A157" s="35"/>
      <c r="B157" s="27"/>
      <c r="C157" s="35"/>
      <c r="D157" s="27"/>
      <c r="E157" s="35"/>
      <c r="F157" s="27"/>
      <c r="M157" s="2"/>
      <c r="W157" s="28"/>
    </row>
    <row r="158" spans="1:27" x14ac:dyDescent="0.25">
      <c r="A158" s="55" t="s">
        <v>353</v>
      </c>
      <c r="B158" s="32"/>
      <c r="C158" s="55"/>
      <c r="D158" s="32"/>
      <c r="E158" s="55"/>
      <c r="F158" s="32"/>
      <c r="G158" s="52">
        <v>190</v>
      </c>
      <c r="I158" s="52"/>
      <c r="K158" s="52">
        <v>210</v>
      </c>
      <c r="L158" s="52">
        <v>250</v>
      </c>
      <c r="M158" s="52">
        <v>190</v>
      </c>
    </row>
    <row r="159" spans="1:27" x14ac:dyDescent="0.25">
      <c r="A159" s="54" t="s">
        <v>352</v>
      </c>
      <c r="B159" s="32"/>
      <c r="C159" s="54"/>
      <c r="D159" s="32"/>
      <c r="E159" s="54"/>
      <c r="F159" s="32"/>
      <c r="G159" s="51">
        <v>127</v>
      </c>
      <c r="I159" s="51"/>
      <c r="K159" s="51">
        <v>135</v>
      </c>
      <c r="L159" s="51">
        <v>162</v>
      </c>
      <c r="M159" s="51">
        <v>135</v>
      </c>
    </row>
    <row r="160" spans="1:27" x14ac:dyDescent="0.25">
      <c r="A160" s="55" t="s">
        <v>351</v>
      </c>
      <c r="B160" s="32"/>
      <c r="C160" s="55"/>
      <c r="D160" s="32"/>
      <c r="E160" s="55"/>
      <c r="F160" s="32"/>
      <c r="G160" s="52">
        <v>150</v>
      </c>
      <c r="I160" s="52"/>
      <c r="K160" s="52">
        <v>185</v>
      </c>
      <c r="L160" s="52">
        <v>222</v>
      </c>
      <c r="M160" s="52">
        <v>135</v>
      </c>
      <c r="X160" s="28"/>
    </row>
    <row r="161" spans="1:31" x14ac:dyDescent="0.25">
      <c r="A161" s="54" t="s">
        <v>350</v>
      </c>
      <c r="B161" s="32"/>
      <c r="C161" s="54"/>
      <c r="D161" s="32"/>
      <c r="E161" s="54"/>
      <c r="F161" s="32"/>
      <c r="G161" s="51">
        <v>96</v>
      </c>
      <c r="I161" s="51"/>
      <c r="K161" s="51">
        <v>135</v>
      </c>
      <c r="L161" s="51">
        <v>161</v>
      </c>
      <c r="M161" s="51">
        <v>135</v>
      </c>
      <c r="Z161" s="28"/>
      <c r="AA161" s="28"/>
      <c r="AB161" s="28"/>
      <c r="AC161" s="28"/>
      <c r="AD161" s="28"/>
      <c r="AE161" s="28"/>
    </row>
    <row r="162" spans="1:31" x14ac:dyDescent="0.25">
      <c r="A162" s="55" t="s">
        <v>349</v>
      </c>
      <c r="B162" s="32"/>
      <c r="C162" s="55"/>
      <c r="D162" s="32"/>
      <c r="E162" s="55"/>
      <c r="F162" s="32"/>
      <c r="G162" s="52">
        <v>115</v>
      </c>
      <c r="I162" s="52"/>
      <c r="K162" s="52">
        <v>115</v>
      </c>
      <c r="L162" s="52">
        <v>138</v>
      </c>
      <c r="M162" s="52">
        <v>135</v>
      </c>
    </row>
    <row r="163" spans="1:31" x14ac:dyDescent="0.25">
      <c r="A163" s="54" t="s">
        <v>348</v>
      </c>
      <c r="B163" s="32"/>
      <c r="C163" s="54"/>
      <c r="D163" s="32"/>
      <c r="E163" s="54"/>
      <c r="F163" s="32"/>
      <c r="G163" s="51">
        <v>141</v>
      </c>
      <c r="I163" s="51"/>
      <c r="K163" s="51">
        <v>166</v>
      </c>
      <c r="L163" s="51">
        <v>197</v>
      </c>
      <c r="M163" s="51">
        <v>135</v>
      </c>
    </row>
    <row r="164" spans="1:31" x14ac:dyDescent="0.25">
      <c r="A164" s="34"/>
      <c r="B164" s="34"/>
      <c r="C164" s="34"/>
      <c r="D164" s="34"/>
      <c r="E164" s="34"/>
      <c r="F164" s="34"/>
      <c r="G164" s="34"/>
      <c r="I164" s="34"/>
      <c r="K164" s="34"/>
    </row>
    <row r="165" spans="1:31" ht="21" x14ac:dyDescent="0.35">
      <c r="A165" s="53" t="s">
        <v>47</v>
      </c>
      <c r="B165" s="27"/>
      <c r="C165" s="243" t="s">
        <v>131</v>
      </c>
      <c r="D165" s="27"/>
      <c r="E165" s="283" t="s">
        <v>769</v>
      </c>
      <c r="F165" s="27"/>
      <c r="G165" s="193" t="s">
        <v>182</v>
      </c>
      <c r="H165" s="198"/>
      <c r="I165" s="276" t="s">
        <v>748</v>
      </c>
      <c r="J165" s="198"/>
      <c r="K165" s="276" t="s">
        <v>751</v>
      </c>
      <c r="L165" s="198"/>
      <c r="M165" s="193" t="s">
        <v>55</v>
      </c>
    </row>
    <row r="166" spans="1:31" x14ac:dyDescent="0.25">
      <c r="A166" s="32"/>
      <c r="B166" s="32"/>
      <c r="C166" s="244" t="s">
        <v>715</v>
      </c>
      <c r="D166" s="32"/>
      <c r="E166" s="284" t="s">
        <v>749</v>
      </c>
      <c r="F166" s="32"/>
      <c r="G166" s="194" t="s">
        <v>179</v>
      </c>
      <c r="H166" s="198"/>
      <c r="I166" s="277" t="s">
        <v>749</v>
      </c>
      <c r="J166" s="198"/>
      <c r="K166" s="277" t="s">
        <v>72</v>
      </c>
      <c r="L166" s="198"/>
      <c r="M166" s="194" t="s">
        <v>59</v>
      </c>
    </row>
    <row r="167" spans="1:31" x14ac:dyDescent="0.25">
      <c r="A167" s="32"/>
      <c r="B167" s="32"/>
      <c r="C167" s="243" t="s">
        <v>716</v>
      </c>
      <c r="D167" s="32"/>
      <c r="E167" s="243"/>
      <c r="F167" s="32"/>
      <c r="G167" s="193" t="s">
        <v>180</v>
      </c>
      <c r="H167" s="198"/>
      <c r="I167" s="276" t="s">
        <v>750</v>
      </c>
      <c r="J167" s="198"/>
      <c r="K167" s="276" t="s">
        <v>460</v>
      </c>
      <c r="L167" s="198"/>
      <c r="M167" s="193" t="s">
        <v>185</v>
      </c>
    </row>
    <row r="168" spans="1:31" x14ac:dyDescent="0.25">
      <c r="A168" s="32"/>
      <c r="B168" s="32"/>
      <c r="C168" s="194"/>
      <c r="D168" s="32"/>
      <c r="E168" s="194"/>
      <c r="F168" s="32"/>
      <c r="G168" s="194" t="s">
        <v>132</v>
      </c>
      <c r="H168" s="198"/>
      <c r="I168" s="277" t="s">
        <v>751</v>
      </c>
      <c r="J168" s="198"/>
      <c r="K168" s="277" t="s">
        <v>105</v>
      </c>
      <c r="L168" s="198"/>
      <c r="M168" s="194" t="s">
        <v>180</v>
      </c>
    </row>
    <row r="169" spans="1:31" x14ac:dyDescent="0.25">
      <c r="A169" s="32"/>
      <c r="B169" s="32"/>
      <c r="C169" s="193"/>
      <c r="D169" s="32"/>
      <c r="E169" s="193"/>
      <c r="F169" s="32"/>
      <c r="G169" s="193" t="s">
        <v>92</v>
      </c>
      <c r="H169" s="198"/>
      <c r="I169" s="276" t="s">
        <v>89</v>
      </c>
      <c r="J169" s="198"/>
      <c r="K169" s="276" t="s">
        <v>93</v>
      </c>
      <c r="L169" s="198"/>
      <c r="M169" s="193" t="s">
        <v>184</v>
      </c>
    </row>
    <row r="170" spans="1:31" x14ac:dyDescent="0.25">
      <c r="A170" s="32"/>
      <c r="B170" s="32"/>
      <c r="C170" s="194"/>
      <c r="D170" s="32"/>
      <c r="E170" s="194"/>
      <c r="F170" s="32"/>
      <c r="G170" s="194"/>
      <c r="H170" s="198"/>
      <c r="I170" s="200"/>
      <c r="J170" s="198"/>
      <c r="K170" s="277" t="s">
        <v>181</v>
      </c>
      <c r="L170" s="198"/>
      <c r="M170" s="194" t="s">
        <v>186</v>
      </c>
    </row>
    <row r="171" spans="1:31" x14ac:dyDescent="0.25">
      <c r="E171" s="198"/>
      <c r="F171" s="198"/>
      <c r="G171" s="198"/>
      <c r="H171" s="198"/>
      <c r="I171" s="198"/>
      <c r="J171" s="198"/>
      <c r="K171" s="193" t="s">
        <v>183</v>
      </c>
    </row>
    <row r="172" spans="1:31" x14ac:dyDescent="0.25">
      <c r="E172" s="198"/>
      <c r="F172" s="198"/>
      <c r="G172" s="198"/>
      <c r="H172" s="198"/>
      <c r="I172" s="198"/>
      <c r="J172" s="198"/>
      <c r="K172" s="194"/>
    </row>
  </sheetData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opLeftCell="A10" zoomScale="71" zoomScaleNormal="71" workbookViewId="0">
      <selection activeCell="I25" sqref="I25"/>
    </sheetView>
  </sheetViews>
  <sheetFormatPr defaultColWidth="8.875" defaultRowHeight="15" x14ac:dyDescent="0.25"/>
  <cols>
    <col min="1" max="1" width="15.625" style="1" customWidth="1"/>
    <col min="2" max="2" width="18.875" style="1" customWidth="1"/>
    <col min="3" max="3" width="39.25" style="1" customWidth="1"/>
    <col min="4" max="4" width="15.5" style="1" customWidth="1"/>
    <col min="5" max="5" width="16.875" style="1" customWidth="1"/>
    <col min="6" max="6" width="14.625" style="1" customWidth="1"/>
    <col min="7" max="7" width="16.375" style="1" customWidth="1"/>
    <col min="8" max="8" width="17.5" style="1" customWidth="1"/>
    <col min="9" max="16384" width="8.875" style="1"/>
  </cols>
  <sheetData>
    <row r="1" spans="1:12" ht="24.95" customHeight="1" x14ac:dyDescent="0.3">
      <c r="A1" s="326" t="s">
        <v>508</v>
      </c>
      <c r="B1" s="326"/>
      <c r="C1" s="326"/>
      <c r="D1" s="326"/>
      <c r="E1" s="326"/>
      <c r="F1" s="326"/>
      <c r="G1" s="326"/>
      <c r="H1"/>
      <c r="I1"/>
    </row>
    <row r="2" spans="1:12" ht="24.95" customHeight="1" x14ac:dyDescent="0.3">
      <c r="A2" s="376" t="s">
        <v>276</v>
      </c>
      <c r="B2" s="377"/>
      <c r="C2" s="378"/>
      <c r="D2" s="382" t="s">
        <v>740</v>
      </c>
      <c r="E2" s="382"/>
      <c r="F2" s="382"/>
      <c r="G2" s="382"/>
      <c r="H2"/>
      <c r="I2"/>
    </row>
    <row r="3" spans="1:12" ht="24.95" customHeight="1" x14ac:dyDescent="0.3">
      <c r="A3" s="379" t="s">
        <v>277</v>
      </c>
      <c r="B3" s="380"/>
      <c r="C3" s="381"/>
      <c r="D3" s="386" t="s">
        <v>276</v>
      </c>
      <c r="E3" s="386"/>
      <c r="F3" s="386"/>
      <c r="G3" s="386"/>
      <c r="H3"/>
      <c r="I3"/>
      <c r="J3"/>
    </row>
    <row r="4" spans="1:12" ht="24.95" customHeight="1" thickBot="1" x14ac:dyDescent="0.35">
      <c r="A4" s="383" t="s">
        <v>278</v>
      </c>
      <c r="B4" s="384"/>
      <c r="C4" s="385"/>
      <c r="D4" s="386" t="s">
        <v>276</v>
      </c>
      <c r="E4" s="386"/>
      <c r="F4" s="386"/>
      <c r="G4" s="386"/>
      <c r="H4"/>
      <c r="I4"/>
    </row>
    <row r="5" spans="1:12" ht="24.95" customHeight="1" x14ac:dyDescent="0.25">
      <c r="A5" s="390" t="s">
        <v>279</v>
      </c>
      <c r="B5" s="391"/>
      <c r="C5" s="129" t="s">
        <v>280</v>
      </c>
      <c r="D5" s="392" t="s">
        <v>281</v>
      </c>
      <c r="E5" s="393"/>
      <c r="F5" s="393"/>
      <c r="G5" s="394"/>
      <c r="H5"/>
      <c r="I5"/>
    </row>
    <row r="6" spans="1:12" ht="24.95" customHeight="1" x14ac:dyDescent="0.25">
      <c r="A6" s="266" t="s">
        <v>207</v>
      </c>
      <c r="B6" s="263" t="s">
        <v>208</v>
      </c>
      <c r="C6" s="263" t="s">
        <v>209</v>
      </c>
      <c r="D6" s="264" t="s">
        <v>194</v>
      </c>
      <c r="E6" s="264" t="s">
        <v>194</v>
      </c>
      <c r="F6" s="264" t="s">
        <v>82</v>
      </c>
      <c r="G6" s="267" t="s">
        <v>83</v>
      </c>
      <c r="H6"/>
      <c r="I6"/>
    </row>
    <row r="7" spans="1:12" ht="24.95" customHeight="1" x14ac:dyDescent="0.25">
      <c r="A7" s="266" t="s">
        <v>210</v>
      </c>
      <c r="B7" s="263" t="s">
        <v>211</v>
      </c>
      <c r="C7" s="263" t="s">
        <v>212</v>
      </c>
      <c r="D7" s="264" t="s">
        <v>213</v>
      </c>
      <c r="E7" s="264" t="s">
        <v>61</v>
      </c>
      <c r="F7" s="264" t="s">
        <v>214</v>
      </c>
      <c r="G7" s="267" t="s">
        <v>215</v>
      </c>
      <c r="H7"/>
      <c r="I7"/>
      <c r="L7"/>
    </row>
    <row r="8" spans="1:12" ht="24.95" customHeight="1" x14ac:dyDescent="0.25">
      <c r="A8" s="266" t="s">
        <v>216</v>
      </c>
      <c r="B8" s="263" t="s">
        <v>217</v>
      </c>
      <c r="C8" s="263" t="s">
        <v>218</v>
      </c>
      <c r="D8" s="264" t="s">
        <v>219</v>
      </c>
      <c r="E8" s="264" t="s">
        <v>135</v>
      </c>
      <c r="F8" s="264" t="s">
        <v>220</v>
      </c>
      <c r="G8" s="267" t="s">
        <v>221</v>
      </c>
      <c r="H8"/>
      <c r="I8"/>
    </row>
    <row r="9" spans="1:12" ht="24.95" customHeight="1" x14ac:dyDescent="0.25">
      <c r="A9" s="266" t="s">
        <v>222</v>
      </c>
      <c r="B9" s="263" t="s">
        <v>223</v>
      </c>
      <c r="C9" s="263" t="s">
        <v>224</v>
      </c>
      <c r="D9" s="264" t="s">
        <v>225</v>
      </c>
      <c r="E9" s="264" t="s">
        <v>226</v>
      </c>
      <c r="F9" s="264" t="s">
        <v>227</v>
      </c>
      <c r="G9" s="267" t="s">
        <v>228</v>
      </c>
      <c r="H9"/>
      <c r="I9"/>
    </row>
    <row r="10" spans="1:12" ht="24.95" customHeight="1" x14ac:dyDescent="0.25">
      <c r="A10" s="266" t="s">
        <v>229</v>
      </c>
      <c r="B10" s="263" t="s">
        <v>230</v>
      </c>
      <c r="C10" s="263" t="s">
        <v>231</v>
      </c>
      <c r="D10" s="264" t="s">
        <v>232</v>
      </c>
      <c r="E10" s="264" t="s">
        <v>220</v>
      </c>
      <c r="F10" s="264" t="s">
        <v>233</v>
      </c>
      <c r="G10" s="267" t="s">
        <v>138</v>
      </c>
      <c r="H10"/>
      <c r="I10"/>
    </row>
    <row r="11" spans="1:12" ht="24.95" customHeight="1" x14ac:dyDescent="0.25">
      <c r="A11" s="266" t="s">
        <v>139</v>
      </c>
      <c r="B11" s="263" t="s">
        <v>234</v>
      </c>
      <c r="C11" s="263" t="s">
        <v>235</v>
      </c>
      <c r="D11" s="264" t="s">
        <v>236</v>
      </c>
      <c r="E11" s="264" t="s">
        <v>134</v>
      </c>
      <c r="F11" s="264" t="s">
        <v>237</v>
      </c>
      <c r="G11" s="267" t="s">
        <v>138</v>
      </c>
      <c r="H11"/>
      <c r="I11"/>
    </row>
    <row r="12" spans="1:12" ht="24.95" customHeight="1" x14ac:dyDescent="0.25">
      <c r="A12" s="266" t="s">
        <v>238</v>
      </c>
      <c r="B12" s="263" t="s">
        <v>239</v>
      </c>
      <c r="C12" s="263" t="s">
        <v>240</v>
      </c>
      <c r="D12" s="264" t="s">
        <v>241</v>
      </c>
      <c r="E12" s="264" t="s">
        <v>175</v>
      </c>
      <c r="F12" s="264" t="s">
        <v>155</v>
      </c>
      <c r="G12" s="265" t="s">
        <v>242</v>
      </c>
      <c r="H12"/>
      <c r="I12"/>
    </row>
    <row r="13" spans="1:12" ht="24.95" customHeight="1" x14ac:dyDescent="0.25">
      <c r="A13" s="266" t="s">
        <v>205</v>
      </c>
      <c r="B13" s="263" t="s">
        <v>243</v>
      </c>
      <c r="C13" s="263" t="s">
        <v>282</v>
      </c>
      <c r="D13" s="264" t="s">
        <v>244</v>
      </c>
      <c r="E13" s="264" t="s">
        <v>213</v>
      </c>
      <c r="F13" s="264" t="s">
        <v>193</v>
      </c>
      <c r="G13" s="267" t="s">
        <v>221</v>
      </c>
      <c r="H13"/>
      <c r="I13"/>
    </row>
    <row r="14" spans="1:12" ht="24.95" customHeight="1" x14ac:dyDescent="0.25">
      <c r="A14" s="266" t="s">
        <v>734</v>
      </c>
      <c r="B14" s="263"/>
      <c r="C14" s="263"/>
      <c r="D14" s="264"/>
      <c r="E14" s="264"/>
      <c r="F14" s="264"/>
      <c r="G14" s="265"/>
      <c r="H14"/>
      <c r="I14"/>
    </row>
    <row r="15" spans="1:12" ht="24.95" customHeight="1" x14ac:dyDescent="0.25">
      <c r="A15" s="266" t="s">
        <v>719</v>
      </c>
      <c r="B15" s="263"/>
      <c r="C15" s="263"/>
      <c r="D15" s="264"/>
      <c r="E15" s="264"/>
      <c r="F15" s="264"/>
      <c r="G15" s="267"/>
      <c r="H15"/>
      <c r="I15"/>
    </row>
    <row r="16" spans="1:12" ht="24.95" customHeight="1" thickBot="1" x14ac:dyDescent="0.3">
      <c r="A16" s="395" t="s">
        <v>245</v>
      </c>
      <c r="B16" s="396"/>
      <c r="C16" s="263" t="s">
        <v>283</v>
      </c>
      <c r="D16" s="264" t="s">
        <v>154</v>
      </c>
      <c r="E16" s="264" t="s">
        <v>246</v>
      </c>
      <c r="F16" s="264" t="s">
        <v>134</v>
      </c>
      <c r="G16" s="267" t="s">
        <v>247</v>
      </c>
      <c r="H16" s="262"/>
      <c r="I16"/>
    </row>
    <row r="17" spans="1:9" ht="24.95" customHeight="1" x14ac:dyDescent="0.25">
      <c r="A17" s="387" t="s">
        <v>738</v>
      </c>
      <c r="B17" s="388"/>
      <c r="C17" s="270" t="s">
        <v>742</v>
      </c>
      <c r="D17" s="271"/>
      <c r="E17" s="271"/>
      <c r="F17" s="271"/>
      <c r="G17" s="271"/>
      <c r="H17" s="275"/>
      <c r="I17"/>
    </row>
    <row r="18" spans="1:9" ht="24.95" customHeight="1" x14ac:dyDescent="0.25">
      <c r="A18" s="268" t="s">
        <v>494</v>
      </c>
      <c r="B18" s="269"/>
      <c r="C18" s="270" t="s">
        <v>693</v>
      </c>
      <c r="D18" s="271" t="s">
        <v>119</v>
      </c>
      <c r="E18" s="271" t="s">
        <v>119</v>
      </c>
      <c r="F18" s="271" t="s">
        <v>119</v>
      </c>
      <c r="G18" s="271" t="s">
        <v>120</v>
      </c>
      <c r="H18" s="274" t="s">
        <v>120</v>
      </c>
      <c r="I18"/>
    </row>
    <row r="19" spans="1:9" ht="24.95" customHeight="1" thickBot="1" x14ac:dyDescent="0.3">
      <c r="A19" s="268" t="s">
        <v>476</v>
      </c>
      <c r="B19" s="269"/>
      <c r="C19" s="270" t="s">
        <v>695</v>
      </c>
      <c r="D19" s="271" t="s">
        <v>376</v>
      </c>
      <c r="E19" s="271" t="s">
        <v>376</v>
      </c>
      <c r="F19" s="271" t="s">
        <v>376</v>
      </c>
      <c r="G19" s="271" t="s">
        <v>64</v>
      </c>
      <c r="H19" s="272" t="s">
        <v>741</v>
      </c>
      <c r="I19"/>
    </row>
    <row r="20" spans="1:9" ht="24.95" customHeight="1" x14ac:dyDescent="0.25">
      <c r="A20" s="367" t="s">
        <v>86</v>
      </c>
      <c r="B20" s="368"/>
      <c r="C20" s="130" t="s">
        <v>293</v>
      </c>
      <c r="D20" s="131" t="s">
        <v>248</v>
      </c>
      <c r="E20" s="131" t="s">
        <v>81</v>
      </c>
      <c r="F20" s="397" t="s">
        <v>83</v>
      </c>
      <c r="G20" s="398"/>
      <c r="H20"/>
      <c r="I20"/>
    </row>
    <row r="21" spans="1:9" ht="24.95" customHeight="1" x14ac:dyDescent="0.25">
      <c r="A21" s="367" t="s">
        <v>31</v>
      </c>
      <c r="B21" s="368"/>
      <c r="C21" s="130" t="s">
        <v>294</v>
      </c>
      <c r="D21" s="132" t="s">
        <v>249</v>
      </c>
      <c r="E21" s="131" t="s">
        <v>61</v>
      </c>
      <c r="F21" s="371" t="s">
        <v>215</v>
      </c>
      <c r="G21" s="372"/>
      <c r="H21"/>
      <c r="I21"/>
    </row>
    <row r="22" spans="1:9" ht="24.95" customHeight="1" x14ac:dyDescent="0.25">
      <c r="A22" s="367" t="s">
        <v>41</v>
      </c>
      <c r="B22" s="368"/>
      <c r="C22" s="130" t="s">
        <v>295</v>
      </c>
      <c r="D22" s="131" t="s">
        <v>250</v>
      </c>
      <c r="E22" s="131" t="s">
        <v>220</v>
      </c>
      <c r="F22" s="371" t="s">
        <v>221</v>
      </c>
      <c r="G22" s="372"/>
      <c r="H22"/>
      <c r="I22"/>
    </row>
    <row r="23" spans="1:9" ht="24.95" customHeight="1" x14ac:dyDescent="0.25">
      <c r="A23" s="367" t="s">
        <v>100</v>
      </c>
      <c r="B23" s="368"/>
      <c r="C23" s="130" t="s">
        <v>296</v>
      </c>
      <c r="D23" s="131" t="s">
        <v>225</v>
      </c>
      <c r="E23" s="131" t="s">
        <v>251</v>
      </c>
      <c r="F23" s="371" t="s">
        <v>228</v>
      </c>
      <c r="G23" s="372"/>
      <c r="H23"/>
      <c r="I23"/>
    </row>
    <row r="24" spans="1:9" ht="24.95" customHeight="1" x14ac:dyDescent="0.25">
      <c r="A24" s="367" t="s">
        <v>118</v>
      </c>
      <c r="B24" s="368"/>
      <c r="C24" s="130" t="s">
        <v>297</v>
      </c>
      <c r="D24" s="131" t="s">
        <v>252</v>
      </c>
      <c r="E24" s="131" t="s">
        <v>232</v>
      </c>
      <c r="F24" s="371" t="s">
        <v>247</v>
      </c>
      <c r="G24" s="372"/>
      <c r="H24"/>
      <c r="I24"/>
    </row>
    <row r="25" spans="1:9" ht="24.95" customHeight="1" x14ac:dyDescent="0.25">
      <c r="A25" s="367" t="s">
        <v>253</v>
      </c>
      <c r="B25" s="368"/>
      <c r="C25" s="130" t="s">
        <v>298</v>
      </c>
      <c r="D25" s="131" t="s">
        <v>135</v>
      </c>
      <c r="E25" s="131" t="s">
        <v>136</v>
      </c>
      <c r="F25" s="371" t="s">
        <v>138</v>
      </c>
      <c r="G25" s="372"/>
      <c r="H25"/>
      <c r="I25"/>
    </row>
    <row r="26" spans="1:9" ht="24.95" customHeight="1" x14ac:dyDescent="0.25">
      <c r="A26" s="367" t="s">
        <v>157</v>
      </c>
      <c r="B26" s="368"/>
      <c r="C26" s="130" t="s">
        <v>299</v>
      </c>
      <c r="D26" s="131" t="s">
        <v>155</v>
      </c>
      <c r="E26" s="131" t="s">
        <v>254</v>
      </c>
      <c r="F26" s="371" t="s">
        <v>247</v>
      </c>
      <c r="G26" s="372"/>
      <c r="H26"/>
      <c r="I26"/>
    </row>
    <row r="27" spans="1:9" ht="24.95" customHeight="1" x14ac:dyDescent="0.25">
      <c r="A27" s="367" t="s">
        <v>195</v>
      </c>
      <c r="B27" s="368"/>
      <c r="C27" s="130" t="s">
        <v>300</v>
      </c>
      <c r="D27" s="131" t="s">
        <v>194</v>
      </c>
      <c r="E27" s="131" t="s">
        <v>193</v>
      </c>
      <c r="F27" s="371" t="s">
        <v>83</v>
      </c>
      <c r="G27" s="372"/>
      <c r="H27"/>
      <c r="I27"/>
    </row>
    <row r="28" spans="1:9" ht="24.95" customHeight="1" x14ac:dyDescent="0.25">
      <c r="A28" s="367" t="s">
        <v>177</v>
      </c>
      <c r="B28" s="368"/>
      <c r="C28" s="133" t="s">
        <v>301</v>
      </c>
      <c r="D28" s="134" t="s">
        <v>255</v>
      </c>
      <c r="E28" s="134" t="s">
        <v>232</v>
      </c>
      <c r="F28" s="369" t="s">
        <v>242</v>
      </c>
      <c r="G28" s="370"/>
      <c r="H28"/>
      <c r="I28"/>
    </row>
    <row r="29" spans="1:9" ht="24.95" customHeight="1" thickBot="1" x14ac:dyDescent="0.3">
      <c r="A29" s="367" t="s">
        <v>203</v>
      </c>
      <c r="B29" s="368"/>
      <c r="C29" s="130" t="s">
        <v>302</v>
      </c>
      <c r="D29" s="369" t="s">
        <v>189</v>
      </c>
      <c r="E29" s="375"/>
      <c r="F29" s="371" t="s">
        <v>188</v>
      </c>
      <c r="G29" s="372"/>
      <c r="H29"/>
      <c r="I29"/>
    </row>
    <row r="30" spans="1:9" ht="24.95" customHeight="1" thickBot="1" x14ac:dyDescent="0.3">
      <c r="A30" s="373" t="s">
        <v>735</v>
      </c>
      <c r="B30" s="374"/>
      <c r="C30" s="270" t="s">
        <v>739</v>
      </c>
      <c r="D30" s="271"/>
      <c r="E30" s="271"/>
      <c r="F30" s="271"/>
      <c r="G30" s="271"/>
      <c r="H30" s="273"/>
      <c r="I30"/>
    </row>
    <row r="31" spans="1:9" ht="24.95" customHeight="1" x14ac:dyDescent="0.25">
      <c r="A31" s="360" t="s">
        <v>258</v>
      </c>
      <c r="B31" s="354" t="s">
        <v>259</v>
      </c>
      <c r="C31" s="135" t="s">
        <v>303</v>
      </c>
      <c r="D31" s="340" t="s">
        <v>248</v>
      </c>
      <c r="E31" s="341"/>
      <c r="F31" s="340" t="s">
        <v>214</v>
      </c>
      <c r="G31" s="342"/>
      <c r="H31"/>
      <c r="I31"/>
    </row>
    <row r="32" spans="1:9" ht="24.95" customHeight="1" x14ac:dyDescent="0.25">
      <c r="A32" s="361"/>
      <c r="B32" s="354"/>
      <c r="C32" s="136" t="s">
        <v>209</v>
      </c>
      <c r="D32" s="362"/>
      <c r="E32" s="363"/>
      <c r="F32" s="362"/>
      <c r="G32" s="364"/>
      <c r="H32"/>
      <c r="I32"/>
    </row>
    <row r="33" spans="1:9" ht="24.95" customHeight="1" x14ac:dyDescent="0.25">
      <c r="A33" s="353" t="s">
        <v>83</v>
      </c>
      <c r="B33" s="354"/>
      <c r="C33" s="137" t="s">
        <v>260</v>
      </c>
      <c r="D33" s="365" t="s">
        <v>261</v>
      </c>
      <c r="E33" s="365"/>
      <c r="F33" s="365" t="s">
        <v>248</v>
      </c>
      <c r="G33" s="366"/>
      <c r="H33"/>
      <c r="I33"/>
    </row>
    <row r="34" spans="1:9" ht="24.95" customHeight="1" x14ac:dyDescent="0.25">
      <c r="A34" s="353" t="s">
        <v>215</v>
      </c>
      <c r="B34" s="354"/>
      <c r="C34" s="137" t="s">
        <v>262</v>
      </c>
      <c r="D34" s="357" t="s">
        <v>61</v>
      </c>
      <c r="E34" s="359"/>
      <c r="F34" s="357" t="s">
        <v>249</v>
      </c>
      <c r="G34" s="358"/>
      <c r="H34"/>
      <c r="I34"/>
    </row>
    <row r="35" spans="1:9" ht="24.95" customHeight="1" x14ac:dyDescent="0.25">
      <c r="A35" s="353" t="s">
        <v>138</v>
      </c>
      <c r="B35" s="354"/>
      <c r="C35" s="137" t="s">
        <v>263</v>
      </c>
      <c r="D35" s="357" t="s">
        <v>264</v>
      </c>
      <c r="E35" s="359"/>
      <c r="F35" s="357" t="s">
        <v>236</v>
      </c>
      <c r="G35" s="358"/>
      <c r="H35"/>
      <c r="I35"/>
    </row>
    <row r="36" spans="1:9" ht="24.95" customHeight="1" x14ac:dyDescent="0.25">
      <c r="A36" s="353" t="s">
        <v>228</v>
      </c>
      <c r="B36" s="354"/>
      <c r="C36" s="137" t="s">
        <v>265</v>
      </c>
      <c r="D36" s="357" t="s">
        <v>227</v>
      </c>
      <c r="E36" s="359"/>
      <c r="F36" s="357" t="s">
        <v>246</v>
      </c>
      <c r="G36" s="358"/>
      <c r="H36"/>
      <c r="I36"/>
    </row>
    <row r="37" spans="1:9" ht="24.95" customHeight="1" x14ac:dyDescent="0.25">
      <c r="A37" s="353" t="s">
        <v>221</v>
      </c>
      <c r="B37" s="354"/>
      <c r="C37" s="137" t="s">
        <v>266</v>
      </c>
      <c r="D37" s="357" t="s">
        <v>194</v>
      </c>
      <c r="E37" s="359"/>
      <c r="F37" s="357" t="s">
        <v>250</v>
      </c>
      <c r="G37" s="358"/>
      <c r="H37"/>
      <c r="I37"/>
    </row>
    <row r="38" spans="1:9" ht="24.95" customHeight="1" x14ac:dyDescent="0.25">
      <c r="A38" s="338" t="s">
        <v>247</v>
      </c>
      <c r="B38" s="339"/>
      <c r="C38" s="138" t="s">
        <v>267</v>
      </c>
      <c r="D38" s="340" t="s">
        <v>155</v>
      </c>
      <c r="E38" s="341"/>
      <c r="F38" s="340" t="s">
        <v>254</v>
      </c>
      <c r="G38" s="342"/>
      <c r="H38"/>
      <c r="I38"/>
    </row>
    <row r="39" spans="1:9" ht="24.95" customHeight="1" thickBot="1" x14ac:dyDescent="0.3">
      <c r="A39" s="353" t="s">
        <v>242</v>
      </c>
      <c r="B39" s="354"/>
      <c r="C39" s="137" t="s">
        <v>256</v>
      </c>
      <c r="D39" s="355" t="s">
        <v>257</v>
      </c>
      <c r="E39" s="356"/>
      <c r="F39" s="357" t="s">
        <v>61</v>
      </c>
      <c r="G39" s="358"/>
      <c r="H39"/>
      <c r="I39"/>
    </row>
    <row r="40" spans="1:9" ht="24.95" customHeight="1" x14ac:dyDescent="0.25">
      <c r="A40" s="343" t="s">
        <v>304</v>
      </c>
      <c r="B40" s="344"/>
      <c r="C40" s="347" t="s">
        <v>305</v>
      </c>
      <c r="D40" s="348"/>
      <c r="E40" s="348"/>
      <c r="F40" s="348"/>
      <c r="G40" s="349"/>
      <c r="H40"/>
      <c r="I40"/>
    </row>
    <row r="41" spans="1:9" ht="24.95" customHeight="1" x14ac:dyDescent="0.25">
      <c r="A41" s="345" t="s">
        <v>84</v>
      </c>
      <c r="B41" s="346"/>
      <c r="C41" s="350" t="s">
        <v>509</v>
      </c>
      <c r="D41" s="351"/>
      <c r="E41" s="351"/>
      <c r="F41" s="351"/>
      <c r="G41" s="352"/>
      <c r="H41"/>
      <c r="I41"/>
    </row>
    <row r="42" spans="1:9" ht="24.95" customHeight="1" x14ac:dyDescent="0.25">
      <c r="A42" s="329" t="s">
        <v>268</v>
      </c>
      <c r="B42" s="330"/>
      <c r="C42" s="139" t="s">
        <v>306</v>
      </c>
      <c r="D42" s="140"/>
      <c r="E42" s="140"/>
      <c r="F42" s="140"/>
      <c r="G42" s="141"/>
      <c r="H42"/>
      <c r="I42"/>
    </row>
    <row r="43" spans="1:9" ht="24.95" customHeight="1" x14ac:dyDescent="0.25">
      <c r="A43" s="142" t="s">
        <v>269</v>
      </c>
      <c r="B43" s="143" t="s">
        <v>270</v>
      </c>
      <c r="C43" s="143" t="s">
        <v>307</v>
      </c>
      <c r="D43" s="323" t="s">
        <v>308</v>
      </c>
      <c r="E43" s="324"/>
      <c r="F43" s="324"/>
      <c r="G43" s="325"/>
      <c r="H43"/>
      <c r="I43"/>
    </row>
    <row r="44" spans="1:9" ht="24.95" customHeight="1" x14ac:dyDescent="0.25">
      <c r="A44" s="331" t="s">
        <v>193</v>
      </c>
      <c r="B44" s="332"/>
      <c r="C44" s="323" t="s">
        <v>312</v>
      </c>
      <c r="D44" s="324"/>
      <c r="E44" s="324"/>
      <c r="F44" s="324"/>
      <c r="G44" s="325"/>
      <c r="H44"/>
      <c r="I44"/>
    </row>
    <row r="45" spans="1:9" ht="24.95" customHeight="1" x14ac:dyDescent="0.25">
      <c r="A45" s="333" t="s">
        <v>190</v>
      </c>
      <c r="B45" s="335" t="s">
        <v>271</v>
      </c>
      <c r="C45" s="323" t="s">
        <v>309</v>
      </c>
      <c r="D45" s="324"/>
      <c r="E45" s="324"/>
      <c r="F45" s="324"/>
      <c r="G45" s="325"/>
      <c r="H45"/>
      <c r="I45"/>
    </row>
    <row r="46" spans="1:9" ht="24.95" customHeight="1" x14ac:dyDescent="0.25">
      <c r="A46" s="329"/>
      <c r="B46" s="336"/>
      <c r="C46" s="323" t="s">
        <v>310</v>
      </c>
      <c r="D46" s="324"/>
      <c r="E46" s="324"/>
      <c r="F46" s="324"/>
      <c r="G46" s="325"/>
      <c r="H46"/>
      <c r="I46"/>
    </row>
    <row r="47" spans="1:9" ht="24.95" customHeight="1" x14ac:dyDescent="0.25">
      <c r="A47" s="334"/>
      <c r="B47" s="337"/>
      <c r="C47" s="323" t="s">
        <v>311</v>
      </c>
      <c r="D47" s="324"/>
      <c r="E47" s="324"/>
      <c r="F47" s="324"/>
      <c r="G47" s="325"/>
      <c r="H47"/>
      <c r="I47"/>
    </row>
    <row r="48" spans="1:9" ht="24.95" customHeight="1" x14ac:dyDescent="0.25">
      <c r="A48" s="144" t="s">
        <v>272</v>
      </c>
      <c r="B48" s="143" t="s">
        <v>273</v>
      </c>
      <c r="C48" s="323" t="s">
        <v>699</v>
      </c>
      <c r="D48" s="324"/>
      <c r="E48" s="324"/>
      <c r="F48" s="324"/>
      <c r="G48" s="325"/>
      <c r="H48"/>
      <c r="I48"/>
    </row>
    <row r="49" spans="1:9" ht="24.95" customHeight="1" x14ac:dyDescent="0.25">
      <c r="A49" s="144" t="s">
        <v>274</v>
      </c>
      <c r="B49" s="143" t="s">
        <v>275</v>
      </c>
      <c r="C49" s="323" t="s">
        <v>313</v>
      </c>
      <c r="D49" s="324"/>
      <c r="E49" s="324"/>
      <c r="F49" s="324"/>
      <c r="G49" s="325"/>
      <c r="H49"/>
      <c r="I49"/>
    </row>
    <row r="50" spans="1:9" ht="24.95" customHeight="1" x14ac:dyDescent="0.25">
      <c r="A50" s="333" t="s">
        <v>66</v>
      </c>
      <c r="B50" s="389"/>
      <c r="C50" s="323" t="s">
        <v>694</v>
      </c>
      <c r="D50" s="324"/>
      <c r="E50" s="324"/>
      <c r="F50" s="324"/>
      <c r="G50" s="325"/>
      <c r="H50"/>
      <c r="I50"/>
    </row>
    <row r="51" spans="1:9" ht="24.95" customHeight="1" x14ac:dyDescent="0.25">
      <c r="A51" s="327" t="s">
        <v>88</v>
      </c>
      <c r="B51" s="328"/>
      <c r="C51" s="323" t="s">
        <v>698</v>
      </c>
      <c r="D51" s="324"/>
      <c r="E51" s="324"/>
      <c r="F51" s="324"/>
      <c r="G51" s="325"/>
      <c r="H51"/>
      <c r="I51"/>
    </row>
    <row r="52" spans="1:9" ht="24.95" customHeight="1" x14ac:dyDescent="0.25">
      <c r="A52" s="327" t="s">
        <v>104</v>
      </c>
      <c r="B52" s="328"/>
      <c r="C52" s="323" t="s">
        <v>697</v>
      </c>
      <c r="D52" s="324"/>
      <c r="E52" s="324"/>
      <c r="F52" s="324"/>
      <c r="G52" s="325"/>
      <c r="H52"/>
      <c r="I52"/>
    </row>
    <row r="53" spans="1:9" ht="24.95" customHeight="1" thickBot="1" x14ac:dyDescent="0.3">
      <c r="A53" s="145" t="s">
        <v>45</v>
      </c>
      <c r="B53" s="146"/>
      <c r="C53" s="147" t="s">
        <v>314</v>
      </c>
      <c r="D53" s="148"/>
      <c r="E53" s="148"/>
      <c r="F53" s="148"/>
      <c r="G53" s="149"/>
      <c r="H53"/>
      <c r="I53"/>
    </row>
    <row r="54" spans="1:9" ht="24.95" customHeight="1" thickBot="1" x14ac:dyDescent="0.3">
      <c r="A54" s="145" t="s">
        <v>696</v>
      </c>
      <c r="B54" s="146"/>
      <c r="C54" s="147" t="s">
        <v>315</v>
      </c>
      <c r="D54" s="148"/>
      <c r="E54" s="148"/>
      <c r="F54" s="148"/>
      <c r="G54" s="149"/>
      <c r="H54"/>
      <c r="I54"/>
    </row>
    <row r="55" spans="1:9" ht="24.95" customHeight="1" x14ac:dyDescent="0.25">
      <c r="A55" s="320" t="s">
        <v>510</v>
      </c>
      <c r="B55" s="321"/>
      <c r="C55" s="321"/>
      <c r="D55" s="321"/>
      <c r="E55" s="321"/>
      <c r="F55" s="321"/>
      <c r="G55" s="322"/>
      <c r="H55"/>
      <c r="I55"/>
    </row>
    <row r="56" spans="1:9" ht="24.95" customHeight="1" x14ac:dyDescent="0.25">
      <c r="A56"/>
      <c r="B56"/>
      <c r="C56"/>
      <c r="D56"/>
      <c r="E56"/>
      <c r="F56"/>
      <c r="G56"/>
      <c r="H56"/>
      <c r="I56"/>
    </row>
    <row r="57" spans="1:9" ht="24.95" customHeight="1" x14ac:dyDescent="0.25">
      <c r="A57"/>
      <c r="B57"/>
      <c r="C57"/>
      <c r="D57"/>
      <c r="E57"/>
      <c r="F57"/>
      <c r="G57"/>
      <c r="H57"/>
      <c r="I57"/>
    </row>
    <row r="58" spans="1:9" ht="15.75" x14ac:dyDescent="0.25">
      <c r="A58"/>
      <c r="B58"/>
      <c r="C58"/>
      <c r="D58"/>
      <c r="E58"/>
      <c r="F58"/>
      <c r="G58"/>
      <c r="H58"/>
      <c r="I58"/>
    </row>
    <row r="59" spans="1:9" ht="15.75" x14ac:dyDescent="0.25">
      <c r="A59"/>
      <c r="B59"/>
      <c r="C59"/>
      <c r="D59"/>
      <c r="E59"/>
      <c r="F59"/>
      <c r="G59"/>
      <c r="H59"/>
      <c r="I59"/>
    </row>
    <row r="60" spans="1:9" ht="15.75" x14ac:dyDescent="0.25">
      <c r="A60"/>
      <c r="B60"/>
      <c r="C60"/>
      <c r="D60"/>
      <c r="E60"/>
      <c r="F60"/>
      <c r="G60"/>
      <c r="H60"/>
      <c r="I60"/>
    </row>
  </sheetData>
  <mergeCells count="80">
    <mergeCell ref="A17:B17"/>
    <mergeCell ref="A50:B50"/>
    <mergeCell ref="A22:B22"/>
    <mergeCell ref="F22:G22"/>
    <mergeCell ref="A5:B5"/>
    <mergeCell ref="D5:G5"/>
    <mergeCell ref="A16:B16"/>
    <mergeCell ref="A20:B20"/>
    <mergeCell ref="F20:G20"/>
    <mergeCell ref="A21:B21"/>
    <mergeCell ref="F21:G21"/>
    <mergeCell ref="A23:B23"/>
    <mergeCell ref="F23:G23"/>
    <mergeCell ref="A24:B24"/>
    <mergeCell ref="F24:G24"/>
    <mergeCell ref="A25:B25"/>
    <mergeCell ref="A2:C2"/>
    <mergeCell ref="A3:C3"/>
    <mergeCell ref="D2:G2"/>
    <mergeCell ref="A4:C4"/>
    <mergeCell ref="D4:G4"/>
    <mergeCell ref="D3:G3"/>
    <mergeCell ref="F25:G25"/>
    <mergeCell ref="A26:B26"/>
    <mergeCell ref="F26:G26"/>
    <mergeCell ref="A27:B27"/>
    <mergeCell ref="F27:G27"/>
    <mergeCell ref="A28:B28"/>
    <mergeCell ref="F28:G28"/>
    <mergeCell ref="A29:B29"/>
    <mergeCell ref="F29:G29"/>
    <mergeCell ref="A30:B30"/>
    <mergeCell ref="D29:E29"/>
    <mergeCell ref="A31:A32"/>
    <mergeCell ref="B31:B32"/>
    <mergeCell ref="D31:E32"/>
    <mergeCell ref="F31:G32"/>
    <mergeCell ref="A33:B33"/>
    <mergeCell ref="D33:E33"/>
    <mergeCell ref="F33:G33"/>
    <mergeCell ref="A34:B34"/>
    <mergeCell ref="D34:E34"/>
    <mergeCell ref="F34:G34"/>
    <mergeCell ref="A35:B35"/>
    <mergeCell ref="D35:E35"/>
    <mergeCell ref="F35:G35"/>
    <mergeCell ref="A36:B36"/>
    <mergeCell ref="D36:E36"/>
    <mergeCell ref="F36:G36"/>
    <mergeCell ref="A37:B37"/>
    <mergeCell ref="D37:E37"/>
    <mergeCell ref="F37:G37"/>
    <mergeCell ref="A45:A47"/>
    <mergeCell ref="B45:B47"/>
    <mergeCell ref="A38:B38"/>
    <mergeCell ref="D38:E38"/>
    <mergeCell ref="F38:G38"/>
    <mergeCell ref="A40:B40"/>
    <mergeCell ref="A41:B41"/>
    <mergeCell ref="C40:G40"/>
    <mergeCell ref="C41:G41"/>
    <mergeCell ref="A39:B39"/>
    <mergeCell ref="D39:E39"/>
    <mergeCell ref="F39:G39"/>
    <mergeCell ref="A55:G55"/>
    <mergeCell ref="C46:G46"/>
    <mergeCell ref="C47:G47"/>
    <mergeCell ref="C48:G48"/>
    <mergeCell ref="A1:G1"/>
    <mergeCell ref="C50:G50"/>
    <mergeCell ref="A51:B51"/>
    <mergeCell ref="C51:G51"/>
    <mergeCell ref="A52:B52"/>
    <mergeCell ref="C52:G52"/>
    <mergeCell ref="C49:G49"/>
    <mergeCell ref="A42:B42"/>
    <mergeCell ref="C45:G45"/>
    <mergeCell ref="D43:G43"/>
    <mergeCell ref="A44:B44"/>
    <mergeCell ref="C44:G44"/>
  </mergeCells>
  <pageMargins left="0.7" right="0.7" top="0.75" bottom="0.75" header="0.3" footer="0.3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5"/>
  <sheetViews>
    <sheetView showGridLines="0" topLeftCell="A103" zoomScale="70" zoomScaleNormal="70" workbookViewId="0">
      <selection activeCell="F92" sqref="F92"/>
    </sheetView>
  </sheetViews>
  <sheetFormatPr defaultColWidth="10.875" defaultRowHeight="15" x14ac:dyDescent="0.25"/>
  <cols>
    <col min="1" max="3" width="10.875" style="1"/>
    <col min="4" max="4" width="17" style="1" customWidth="1"/>
    <col min="5" max="6" width="10.875" style="1"/>
    <col min="7" max="7" width="14.875" style="1" customWidth="1"/>
    <col min="8" max="9" width="10.875" style="1" customWidth="1"/>
    <col min="10" max="16384" width="10.875" style="1"/>
  </cols>
  <sheetData>
    <row r="1" spans="1:11" ht="22.5" x14ac:dyDescent="0.25">
      <c r="A1" s="411" t="s">
        <v>284</v>
      </c>
      <c r="B1" s="412"/>
      <c r="C1" s="412"/>
      <c r="D1" s="412"/>
      <c r="E1" s="413"/>
      <c r="F1" s="414" t="s">
        <v>495</v>
      </c>
      <c r="G1" s="415"/>
      <c r="H1" s="415"/>
      <c r="I1" s="415"/>
      <c r="J1" s="416"/>
      <c r="K1" s="80"/>
    </row>
    <row r="2" spans="1:11" ht="17.25" x14ac:dyDescent="0.25">
      <c r="A2" s="81" t="s">
        <v>496</v>
      </c>
      <c r="B2" s="82" t="s">
        <v>285</v>
      </c>
      <c r="C2" s="82" t="s">
        <v>497</v>
      </c>
      <c r="D2" s="82" t="s">
        <v>286</v>
      </c>
      <c r="E2" s="83" t="s">
        <v>498</v>
      </c>
      <c r="F2" s="81" t="s">
        <v>496</v>
      </c>
      <c r="G2" s="82" t="s">
        <v>285</v>
      </c>
      <c r="H2" s="82" t="s">
        <v>497</v>
      </c>
      <c r="I2" s="82" t="s">
        <v>286</v>
      </c>
      <c r="J2" s="83" t="s">
        <v>498</v>
      </c>
      <c r="K2" s="80"/>
    </row>
    <row r="3" spans="1:11" ht="17.25" x14ac:dyDescent="0.3">
      <c r="A3" s="81"/>
      <c r="B3" s="84"/>
      <c r="C3" s="84"/>
      <c r="D3" s="84"/>
      <c r="E3" s="85"/>
      <c r="F3" s="81"/>
      <c r="G3" s="82"/>
      <c r="H3" s="82"/>
      <c r="I3" s="82"/>
      <c r="J3" s="83"/>
      <c r="K3" s="80"/>
    </row>
    <row r="4" spans="1:11" ht="17.25" x14ac:dyDescent="0.3">
      <c r="A4" s="81">
        <v>1</v>
      </c>
      <c r="B4" s="84" t="str">
        <f>B6</f>
        <v>--</v>
      </c>
      <c r="C4" s="84"/>
      <c r="D4" s="84" t="s">
        <v>499</v>
      </c>
      <c r="E4" s="85"/>
      <c r="F4" s="81">
        <v>1</v>
      </c>
      <c r="G4" s="82" t="s">
        <v>499</v>
      </c>
      <c r="H4" s="82"/>
      <c r="I4" s="82"/>
      <c r="J4" s="83"/>
      <c r="K4" s="80"/>
    </row>
    <row r="5" spans="1:11" ht="17.25" x14ac:dyDescent="0.3">
      <c r="A5" s="81"/>
      <c r="B5" s="84"/>
      <c r="C5" s="84"/>
      <c r="D5" s="84"/>
      <c r="E5" s="85"/>
      <c r="F5" s="81"/>
      <c r="G5" s="82"/>
      <c r="H5" s="82"/>
      <c r="I5" s="82"/>
      <c r="J5" s="83"/>
      <c r="K5" s="80"/>
    </row>
    <row r="6" spans="1:11" ht="17.25" x14ac:dyDescent="0.3">
      <c r="A6" s="81">
        <v>2</v>
      </c>
      <c r="B6" s="84" t="s">
        <v>499</v>
      </c>
      <c r="C6" s="84"/>
      <c r="D6" s="84" t="s">
        <v>499</v>
      </c>
      <c r="E6" s="85"/>
      <c r="F6" s="81">
        <v>2</v>
      </c>
      <c r="G6" s="82" t="s">
        <v>499</v>
      </c>
      <c r="H6" s="82"/>
      <c r="I6" s="82" t="s">
        <v>499</v>
      </c>
      <c r="J6" s="83"/>
      <c r="K6" s="80"/>
    </row>
    <row r="7" spans="1:11" ht="17.25" x14ac:dyDescent="0.3">
      <c r="A7" s="81"/>
      <c r="B7" s="84"/>
      <c r="C7" s="84"/>
      <c r="D7" s="84"/>
      <c r="E7" s="85"/>
      <c r="F7" s="81"/>
      <c r="G7" s="82"/>
      <c r="H7" s="82"/>
      <c r="I7" s="82"/>
      <c r="J7" s="83"/>
      <c r="K7" s="80"/>
    </row>
    <row r="8" spans="1:11" ht="17.25" x14ac:dyDescent="0.3">
      <c r="A8" s="81">
        <v>3</v>
      </c>
      <c r="B8" s="84" t="s">
        <v>499</v>
      </c>
      <c r="C8" s="84"/>
      <c r="D8" s="84" t="s">
        <v>499</v>
      </c>
      <c r="E8" s="85"/>
      <c r="F8" s="81">
        <v>3</v>
      </c>
      <c r="G8" s="82" t="s">
        <v>499</v>
      </c>
      <c r="H8" s="82"/>
      <c r="I8" s="82" t="s">
        <v>499</v>
      </c>
      <c r="J8" s="83"/>
      <c r="K8" s="80"/>
    </row>
    <row r="9" spans="1:11" ht="17.25" x14ac:dyDescent="0.3">
      <c r="A9" s="81"/>
      <c r="B9" s="84"/>
      <c r="C9" s="84"/>
      <c r="D9" s="84"/>
      <c r="E9" s="85"/>
      <c r="F9" s="81"/>
      <c r="G9" s="82"/>
      <c r="H9" s="82"/>
      <c r="I9" s="82"/>
      <c r="J9" s="83"/>
      <c r="K9" s="80"/>
    </row>
    <row r="10" spans="1:11" ht="17.25" x14ac:dyDescent="0.3">
      <c r="A10" s="81">
        <v>4</v>
      </c>
      <c r="B10" s="84" t="s">
        <v>499</v>
      </c>
      <c r="C10" s="84"/>
      <c r="D10" s="84" t="s">
        <v>499</v>
      </c>
      <c r="E10" s="85"/>
      <c r="F10" s="81">
        <v>4</v>
      </c>
      <c r="G10" s="82" t="s">
        <v>499</v>
      </c>
      <c r="H10" s="82"/>
      <c r="I10" s="86" t="s">
        <v>189</v>
      </c>
      <c r="J10" s="83"/>
      <c r="K10" s="80"/>
    </row>
    <row r="11" spans="1:11" ht="17.25" x14ac:dyDescent="0.3">
      <c r="A11" s="81"/>
      <c r="B11" s="84"/>
      <c r="C11" s="84"/>
      <c r="D11" s="84"/>
      <c r="E11" s="85"/>
      <c r="F11" s="81"/>
      <c r="G11" s="82"/>
      <c r="H11" s="82"/>
      <c r="I11" s="82"/>
      <c r="J11" s="83"/>
      <c r="K11" s="80"/>
    </row>
    <row r="12" spans="1:11" ht="17.25" x14ac:dyDescent="0.3">
      <c r="A12" s="81">
        <v>5</v>
      </c>
      <c r="B12" s="84" t="s">
        <v>499</v>
      </c>
      <c r="C12" s="84"/>
      <c r="D12" s="87" t="s">
        <v>189</v>
      </c>
      <c r="E12" s="85"/>
      <c r="F12" s="81">
        <v>5</v>
      </c>
      <c r="G12" s="82" t="s">
        <v>499</v>
      </c>
      <c r="H12" s="82"/>
      <c r="I12" s="82" t="s">
        <v>499</v>
      </c>
      <c r="J12" s="83"/>
      <c r="K12" s="80"/>
    </row>
    <row r="13" spans="1:11" ht="17.25" x14ac:dyDescent="0.3">
      <c r="A13" s="81"/>
      <c r="B13" s="84"/>
      <c r="C13" s="84"/>
      <c r="D13" s="84"/>
      <c r="E13" s="85"/>
      <c r="F13" s="81"/>
      <c r="G13" s="82"/>
      <c r="H13" s="82"/>
      <c r="I13" s="82"/>
      <c r="J13" s="83"/>
      <c r="K13" s="80"/>
    </row>
    <row r="14" spans="1:11" ht="17.25" x14ac:dyDescent="0.3">
      <c r="A14" s="81"/>
      <c r="B14" s="84"/>
      <c r="C14" s="84"/>
      <c r="D14" s="84"/>
      <c r="E14" s="85"/>
      <c r="F14" s="81">
        <v>6</v>
      </c>
      <c r="G14" s="82" t="s">
        <v>499</v>
      </c>
      <c r="H14" s="82"/>
      <c r="I14" s="82" t="s">
        <v>499</v>
      </c>
      <c r="J14" s="83"/>
      <c r="K14" s="80"/>
    </row>
    <row r="15" spans="1:11" ht="17.25" x14ac:dyDescent="0.3">
      <c r="A15" s="81"/>
      <c r="B15" s="84"/>
      <c r="C15" s="84"/>
      <c r="D15" s="84"/>
      <c r="E15" s="85"/>
      <c r="F15" s="81"/>
      <c r="G15" s="82"/>
      <c r="H15" s="82"/>
      <c r="I15" s="82"/>
      <c r="J15" s="83"/>
      <c r="K15" s="80"/>
    </row>
    <row r="16" spans="1:11" ht="17.25" x14ac:dyDescent="0.3">
      <c r="A16" s="81"/>
      <c r="B16" s="84"/>
      <c r="C16" s="84"/>
      <c r="D16" s="84"/>
      <c r="E16" s="85"/>
      <c r="F16" s="81">
        <v>7</v>
      </c>
      <c r="G16" s="82" t="s">
        <v>499</v>
      </c>
      <c r="H16" s="82"/>
      <c r="I16" s="82" t="s">
        <v>499</v>
      </c>
      <c r="J16" s="83"/>
      <c r="K16" s="80"/>
    </row>
    <row r="17" spans="1:11" ht="17.25" x14ac:dyDescent="0.3">
      <c r="A17" s="81"/>
      <c r="B17" s="84"/>
      <c r="C17" s="84"/>
      <c r="D17" s="84"/>
      <c r="E17" s="85"/>
      <c r="F17" s="81"/>
      <c r="G17" s="82"/>
      <c r="H17" s="82"/>
      <c r="I17" s="82"/>
      <c r="J17" s="83"/>
      <c r="K17" s="80"/>
    </row>
    <row r="18" spans="1:11" ht="17.25" x14ac:dyDescent="0.3">
      <c r="A18" s="81"/>
      <c r="B18" s="84"/>
      <c r="C18" s="84"/>
      <c r="D18" s="84"/>
      <c r="E18" s="85"/>
      <c r="F18" s="81">
        <v>8</v>
      </c>
      <c r="G18" s="82" t="s">
        <v>499</v>
      </c>
      <c r="H18" s="82"/>
      <c r="I18" s="86" t="s">
        <v>189</v>
      </c>
      <c r="J18" s="83"/>
      <c r="K18" s="80"/>
    </row>
    <row r="19" spans="1:11" ht="17.25" x14ac:dyDescent="0.3">
      <c r="A19" s="81"/>
      <c r="B19" s="84"/>
      <c r="C19" s="84"/>
      <c r="D19" s="84"/>
      <c r="E19" s="85"/>
      <c r="F19" s="81"/>
      <c r="G19" s="82"/>
      <c r="H19" s="82"/>
      <c r="I19" s="82"/>
      <c r="J19" s="83"/>
      <c r="K19" s="80"/>
    </row>
    <row r="20" spans="1:11" ht="17.25" x14ac:dyDescent="0.3">
      <c r="A20" s="81"/>
      <c r="B20" s="84"/>
      <c r="C20" s="84"/>
      <c r="D20" s="84"/>
      <c r="E20" s="85"/>
      <c r="F20" s="81">
        <v>9</v>
      </c>
      <c r="G20" s="82" t="s">
        <v>499</v>
      </c>
      <c r="H20" s="82"/>
      <c r="I20" s="82" t="s">
        <v>499</v>
      </c>
      <c r="J20" s="83"/>
      <c r="K20" s="80"/>
    </row>
    <row r="21" spans="1:11" ht="17.25" x14ac:dyDescent="0.3">
      <c r="A21" s="81"/>
      <c r="B21" s="84"/>
      <c r="C21" s="84"/>
      <c r="D21" s="84"/>
      <c r="E21" s="85"/>
      <c r="F21" s="81"/>
      <c r="G21" s="82"/>
      <c r="H21" s="82"/>
      <c r="I21" s="82"/>
      <c r="J21" s="83"/>
      <c r="K21" s="80"/>
    </row>
    <row r="22" spans="1:11" ht="17.25" x14ac:dyDescent="0.3">
      <c r="A22" s="81"/>
      <c r="B22" s="84"/>
      <c r="C22" s="84"/>
      <c r="D22" s="84"/>
      <c r="E22" s="85"/>
      <c r="F22" s="81">
        <v>10</v>
      </c>
      <c r="G22" s="82" t="s">
        <v>499</v>
      </c>
      <c r="H22" s="82"/>
      <c r="I22" s="86" t="s">
        <v>189</v>
      </c>
      <c r="J22" s="83"/>
      <c r="K22" s="80"/>
    </row>
    <row r="23" spans="1:11" ht="18" thickBot="1" x14ac:dyDescent="0.35">
      <c r="A23" s="88"/>
      <c r="B23" s="89"/>
      <c r="C23" s="89"/>
      <c r="D23" s="89"/>
      <c r="E23" s="90"/>
      <c r="F23" s="88"/>
      <c r="G23" s="91"/>
      <c r="H23" s="91"/>
      <c r="I23" s="91"/>
      <c r="J23" s="92"/>
      <c r="K23" s="80"/>
    </row>
    <row r="24" spans="1:11" ht="22.5" x14ac:dyDescent="0.25">
      <c r="A24" s="417" t="s">
        <v>287</v>
      </c>
      <c r="B24" s="418"/>
      <c r="C24" s="418"/>
      <c r="D24" s="418"/>
      <c r="E24" s="418"/>
      <c r="F24" s="419" t="s">
        <v>289</v>
      </c>
      <c r="G24" s="420"/>
      <c r="H24" s="420"/>
      <c r="I24" s="420"/>
      <c r="J24" s="421"/>
      <c r="K24" s="80"/>
    </row>
    <row r="25" spans="1:11" ht="17.25" x14ac:dyDescent="0.25">
      <c r="A25" s="81" t="s">
        <v>496</v>
      </c>
      <c r="B25" s="82" t="s">
        <v>285</v>
      </c>
      <c r="C25" s="82" t="s">
        <v>497</v>
      </c>
      <c r="D25" s="82" t="s">
        <v>286</v>
      </c>
      <c r="E25" s="82" t="s">
        <v>498</v>
      </c>
      <c r="F25" s="93" t="s">
        <v>496</v>
      </c>
      <c r="G25" s="94" t="s">
        <v>285</v>
      </c>
      <c r="H25" s="94" t="s">
        <v>497</v>
      </c>
      <c r="I25" s="94" t="s">
        <v>286</v>
      </c>
      <c r="J25" s="95" t="s">
        <v>498</v>
      </c>
      <c r="K25" s="80"/>
    </row>
    <row r="26" spans="1:11" ht="17.25" x14ac:dyDescent="0.25">
      <c r="A26" s="81"/>
      <c r="B26" s="82"/>
      <c r="C26" s="82"/>
      <c r="D26" s="82"/>
      <c r="E26" s="82"/>
      <c r="F26" s="96"/>
      <c r="G26" s="97"/>
      <c r="H26" s="97"/>
      <c r="I26" s="97"/>
      <c r="J26" s="98"/>
      <c r="K26" s="80"/>
    </row>
    <row r="27" spans="1:11" ht="17.25" x14ac:dyDescent="0.25">
      <c r="A27" s="81">
        <v>1</v>
      </c>
      <c r="B27" s="82" t="s">
        <v>499</v>
      </c>
      <c r="C27" s="82"/>
      <c r="D27" s="82" t="s">
        <v>499</v>
      </c>
      <c r="E27" s="82"/>
      <c r="F27" s="96">
        <v>1</v>
      </c>
      <c r="G27" s="97" t="s">
        <v>499</v>
      </c>
      <c r="H27" s="97"/>
      <c r="I27" s="97" t="s">
        <v>499</v>
      </c>
      <c r="J27" s="98"/>
      <c r="K27" s="80"/>
    </row>
    <row r="28" spans="1:11" ht="17.25" x14ac:dyDescent="0.25">
      <c r="A28" s="81"/>
      <c r="B28" s="82"/>
      <c r="C28" s="82"/>
      <c r="D28" s="82"/>
      <c r="E28" s="82"/>
      <c r="F28" s="96"/>
      <c r="G28" s="97"/>
      <c r="H28" s="97"/>
      <c r="I28" s="97"/>
      <c r="J28" s="98"/>
      <c r="K28" s="80"/>
    </row>
    <row r="29" spans="1:11" ht="17.25" x14ac:dyDescent="0.25">
      <c r="A29" s="81">
        <v>2</v>
      </c>
      <c r="B29" s="82" t="s">
        <v>499</v>
      </c>
      <c r="C29" s="82"/>
      <c r="D29" s="86" t="s">
        <v>188</v>
      </c>
      <c r="E29" s="82"/>
      <c r="F29" s="96">
        <v>2</v>
      </c>
      <c r="G29" s="99" t="s">
        <v>189</v>
      </c>
      <c r="H29" s="97"/>
      <c r="I29" s="97" t="s">
        <v>499</v>
      </c>
      <c r="J29" s="98"/>
      <c r="K29" s="80"/>
    </row>
    <row r="30" spans="1:11" ht="17.25" x14ac:dyDescent="0.25">
      <c r="A30" s="81"/>
      <c r="B30" s="82"/>
      <c r="C30" s="82"/>
      <c r="D30" s="82"/>
      <c r="E30" s="82"/>
      <c r="F30" s="96"/>
      <c r="G30" s="97"/>
      <c r="H30" s="97"/>
      <c r="I30" s="97"/>
      <c r="J30" s="98"/>
      <c r="K30" s="80"/>
    </row>
    <row r="31" spans="1:11" ht="17.25" x14ac:dyDescent="0.25">
      <c r="A31" s="81">
        <v>3</v>
      </c>
      <c r="B31" s="86" t="s">
        <v>188</v>
      </c>
      <c r="C31" s="82"/>
      <c r="D31" s="82" t="s">
        <v>499</v>
      </c>
      <c r="E31" s="82"/>
      <c r="F31" s="96">
        <v>3</v>
      </c>
      <c r="G31" s="97" t="s">
        <v>499</v>
      </c>
      <c r="H31" s="97"/>
      <c r="I31" s="99" t="s">
        <v>291</v>
      </c>
      <c r="J31" s="98"/>
      <c r="K31" s="80"/>
    </row>
    <row r="32" spans="1:11" ht="17.25" x14ac:dyDescent="0.25">
      <c r="A32" s="81"/>
      <c r="B32" s="82"/>
      <c r="C32" s="82"/>
      <c r="D32" s="82"/>
      <c r="E32" s="82"/>
      <c r="F32" s="96"/>
      <c r="G32" s="97"/>
      <c r="H32" s="97"/>
      <c r="I32" s="97"/>
      <c r="J32" s="98"/>
      <c r="K32" s="80"/>
    </row>
    <row r="33" spans="1:11" ht="17.25" x14ac:dyDescent="0.25">
      <c r="A33" s="81">
        <v>4</v>
      </c>
      <c r="B33" s="82" t="s">
        <v>499</v>
      </c>
      <c r="C33" s="82"/>
      <c r="D33" s="86" t="s">
        <v>500</v>
      </c>
      <c r="E33" s="82"/>
      <c r="F33" s="96">
        <v>4</v>
      </c>
      <c r="G33" s="97" t="s">
        <v>499</v>
      </c>
      <c r="H33" s="97"/>
      <c r="I33" s="97" t="s">
        <v>499</v>
      </c>
      <c r="J33" s="98"/>
      <c r="K33" s="80"/>
    </row>
    <row r="34" spans="1:11" ht="17.25" x14ac:dyDescent="0.25">
      <c r="A34" s="81"/>
      <c r="B34" s="82"/>
      <c r="C34" s="82"/>
      <c r="D34" s="82"/>
      <c r="E34" s="82"/>
      <c r="F34" s="96"/>
      <c r="G34" s="97"/>
      <c r="H34" s="97"/>
      <c r="I34" s="97"/>
      <c r="J34" s="98"/>
      <c r="K34" s="80"/>
    </row>
    <row r="35" spans="1:11" ht="17.25" x14ac:dyDescent="0.25">
      <c r="A35" s="81">
        <v>5</v>
      </c>
      <c r="B35" s="82" t="s">
        <v>499</v>
      </c>
      <c r="C35" s="82"/>
      <c r="D35" s="82" t="s">
        <v>499</v>
      </c>
      <c r="E35" s="82"/>
      <c r="F35" s="96">
        <v>5</v>
      </c>
      <c r="G35" s="99" t="s">
        <v>189</v>
      </c>
      <c r="H35" s="97"/>
      <c r="I35" s="97" t="s">
        <v>499</v>
      </c>
      <c r="J35" s="98"/>
      <c r="K35" s="80"/>
    </row>
    <row r="36" spans="1:11" ht="17.25" x14ac:dyDescent="0.25">
      <c r="A36" s="81"/>
      <c r="B36" s="82"/>
      <c r="C36" s="82"/>
      <c r="D36" s="82"/>
      <c r="E36" s="82"/>
      <c r="F36" s="96"/>
      <c r="G36" s="97"/>
      <c r="H36" s="97"/>
      <c r="I36" s="97"/>
      <c r="J36" s="98"/>
      <c r="K36" s="80"/>
    </row>
    <row r="37" spans="1:11" ht="17.25" x14ac:dyDescent="0.25">
      <c r="A37" s="81">
        <v>6</v>
      </c>
      <c r="B37" s="82" t="s">
        <v>499</v>
      </c>
      <c r="C37" s="82"/>
      <c r="D37" s="86" t="s">
        <v>500</v>
      </c>
      <c r="E37" s="82"/>
      <c r="F37" s="96">
        <v>6</v>
      </c>
      <c r="G37" s="97" t="s">
        <v>499</v>
      </c>
      <c r="H37" s="97"/>
      <c r="I37" s="99" t="s">
        <v>291</v>
      </c>
      <c r="J37" s="98"/>
      <c r="K37" s="80"/>
    </row>
    <row r="38" spans="1:11" ht="17.25" x14ac:dyDescent="0.25">
      <c r="A38" s="81"/>
      <c r="B38" s="82"/>
      <c r="C38" s="82"/>
      <c r="D38" s="82"/>
      <c r="E38" s="82"/>
      <c r="F38" s="96"/>
      <c r="G38" s="97"/>
      <c r="H38" s="97"/>
      <c r="I38" s="97"/>
      <c r="J38" s="98"/>
      <c r="K38" s="80"/>
    </row>
    <row r="39" spans="1:11" ht="17.25" x14ac:dyDescent="0.25">
      <c r="A39" s="81">
        <v>7</v>
      </c>
      <c r="B39" s="86" t="s">
        <v>288</v>
      </c>
      <c r="C39" s="82" t="s">
        <v>501</v>
      </c>
      <c r="D39" s="82" t="s">
        <v>499</v>
      </c>
      <c r="E39" s="82"/>
      <c r="F39" s="96">
        <v>7</v>
      </c>
      <c r="G39" s="99" t="s">
        <v>160</v>
      </c>
      <c r="H39" s="97"/>
      <c r="I39" s="97" t="s">
        <v>499</v>
      </c>
      <c r="J39" s="98"/>
      <c r="K39" s="80"/>
    </row>
    <row r="40" spans="1:11" ht="17.25" x14ac:dyDescent="0.25">
      <c r="A40" s="81"/>
      <c r="B40" s="82"/>
      <c r="C40" s="82"/>
      <c r="D40" s="82"/>
      <c r="E40" s="82"/>
      <c r="F40" s="96"/>
      <c r="G40" s="97"/>
      <c r="H40" s="97"/>
      <c r="I40" s="97"/>
      <c r="J40" s="98"/>
      <c r="K40" s="80"/>
    </row>
    <row r="41" spans="1:11" ht="17.25" x14ac:dyDescent="0.25">
      <c r="A41" s="81">
        <v>8</v>
      </c>
      <c r="B41" s="86" t="s">
        <v>500</v>
      </c>
      <c r="C41" s="82"/>
      <c r="D41" s="86" t="s">
        <v>500</v>
      </c>
      <c r="E41" s="82"/>
      <c r="F41" s="96">
        <v>8</v>
      </c>
      <c r="G41" s="97" t="s">
        <v>499</v>
      </c>
      <c r="H41" s="97"/>
      <c r="I41" s="97" t="s">
        <v>499</v>
      </c>
      <c r="J41" s="98"/>
      <c r="K41" s="80"/>
    </row>
    <row r="42" spans="1:11" ht="17.25" x14ac:dyDescent="0.25">
      <c r="A42" s="81"/>
      <c r="B42" s="82"/>
      <c r="C42" s="82"/>
      <c r="D42" s="82"/>
      <c r="E42" s="82"/>
      <c r="F42" s="96"/>
      <c r="G42" s="97"/>
      <c r="H42" s="97"/>
      <c r="I42" s="97"/>
      <c r="J42" s="98"/>
      <c r="K42" s="80"/>
    </row>
    <row r="43" spans="1:11" ht="17.25" x14ac:dyDescent="0.25">
      <c r="A43" s="81">
        <v>9</v>
      </c>
      <c r="B43" s="82" t="s">
        <v>499</v>
      </c>
      <c r="C43" s="82"/>
      <c r="D43" s="82" t="s">
        <v>499</v>
      </c>
      <c r="E43" s="82"/>
      <c r="F43" s="96">
        <v>9</v>
      </c>
      <c r="G43" s="99" t="s">
        <v>189</v>
      </c>
      <c r="H43" s="97"/>
      <c r="I43" s="99" t="s">
        <v>291</v>
      </c>
      <c r="J43" s="98"/>
      <c r="K43" s="80"/>
    </row>
    <row r="44" spans="1:11" ht="17.25" x14ac:dyDescent="0.25">
      <c r="A44" s="81"/>
      <c r="B44" s="82"/>
      <c r="C44" s="82"/>
      <c r="D44" s="82"/>
      <c r="E44" s="82"/>
      <c r="F44" s="96"/>
      <c r="G44" s="97"/>
      <c r="H44" s="97"/>
      <c r="I44" s="97"/>
      <c r="J44" s="98"/>
      <c r="K44" s="80"/>
    </row>
    <row r="45" spans="1:11" ht="17.25" x14ac:dyDescent="0.25">
      <c r="A45" s="81">
        <v>10</v>
      </c>
      <c r="B45" s="86" t="s">
        <v>188</v>
      </c>
      <c r="C45" s="82"/>
      <c r="D45" s="86" t="s">
        <v>500</v>
      </c>
      <c r="E45" s="82" t="s">
        <v>502</v>
      </c>
      <c r="F45" s="96">
        <v>10</v>
      </c>
      <c r="G45" s="97" t="s">
        <v>499</v>
      </c>
      <c r="H45" s="97"/>
      <c r="I45" s="97" t="s">
        <v>499</v>
      </c>
      <c r="J45" s="98"/>
      <c r="K45" s="80"/>
    </row>
    <row r="46" spans="1:11" ht="18" thickBot="1" x14ac:dyDescent="0.3">
      <c r="A46" s="88"/>
      <c r="B46" s="91"/>
      <c r="C46" s="91"/>
      <c r="D46" s="91"/>
      <c r="E46" s="91"/>
      <c r="F46" s="100"/>
      <c r="G46" s="101"/>
      <c r="H46" s="101"/>
      <c r="I46" s="101"/>
      <c r="J46" s="102"/>
      <c r="K46" s="80"/>
    </row>
    <row r="47" spans="1:11" ht="22.5" x14ac:dyDescent="0.25">
      <c r="A47" s="422" t="s">
        <v>290</v>
      </c>
      <c r="B47" s="423"/>
      <c r="C47" s="423"/>
      <c r="D47" s="423"/>
      <c r="E47" s="424"/>
      <c r="F47" s="425" t="s">
        <v>292</v>
      </c>
      <c r="G47" s="426"/>
      <c r="H47" s="426"/>
      <c r="I47" s="426"/>
      <c r="J47" s="427"/>
      <c r="K47" s="80"/>
    </row>
    <row r="48" spans="1:11" ht="17.25" x14ac:dyDescent="0.25">
      <c r="A48" s="103" t="s">
        <v>496</v>
      </c>
      <c r="B48" s="104" t="s">
        <v>285</v>
      </c>
      <c r="C48" s="104" t="s">
        <v>497</v>
      </c>
      <c r="D48" s="104" t="s">
        <v>286</v>
      </c>
      <c r="E48" s="105" t="s">
        <v>498</v>
      </c>
      <c r="F48" s="81" t="s">
        <v>496</v>
      </c>
      <c r="G48" s="82" t="s">
        <v>285</v>
      </c>
      <c r="H48" s="82" t="s">
        <v>497</v>
      </c>
      <c r="I48" s="82" t="s">
        <v>286</v>
      </c>
      <c r="J48" s="83" t="s">
        <v>498</v>
      </c>
      <c r="K48" s="80"/>
    </row>
    <row r="49" spans="1:11" ht="17.25" x14ac:dyDescent="0.25">
      <c r="A49" s="106"/>
      <c r="B49" s="107"/>
      <c r="C49" s="107"/>
      <c r="D49" s="107"/>
      <c r="E49" s="108"/>
      <c r="F49" s="81"/>
      <c r="G49" s="82"/>
      <c r="H49" s="82"/>
      <c r="I49" s="82"/>
      <c r="J49" s="83"/>
      <c r="K49" s="80"/>
    </row>
    <row r="50" spans="1:11" ht="17.25" x14ac:dyDescent="0.25">
      <c r="A50" s="106">
        <v>1</v>
      </c>
      <c r="B50" s="107" t="s">
        <v>499</v>
      </c>
      <c r="C50" s="107"/>
      <c r="D50" s="107" t="s">
        <v>499</v>
      </c>
      <c r="E50" s="108"/>
      <c r="F50" s="81">
        <v>1</v>
      </c>
      <c r="G50" s="82" t="s">
        <v>499</v>
      </c>
      <c r="H50" s="82"/>
      <c r="I50" s="82" t="s">
        <v>499</v>
      </c>
      <c r="J50" s="83"/>
      <c r="K50" s="80"/>
    </row>
    <row r="51" spans="1:11" ht="17.25" x14ac:dyDescent="0.25">
      <c r="A51" s="106"/>
      <c r="B51" s="107"/>
      <c r="C51" s="107"/>
      <c r="D51" s="107"/>
      <c r="E51" s="108"/>
      <c r="F51" s="81"/>
      <c r="G51" s="82"/>
      <c r="H51" s="82"/>
      <c r="I51" s="82"/>
      <c r="J51" s="83"/>
      <c r="K51" s="80"/>
    </row>
    <row r="52" spans="1:11" ht="17.25" x14ac:dyDescent="0.25">
      <c r="A52" s="106">
        <v>2</v>
      </c>
      <c r="B52" s="107" t="s">
        <v>499</v>
      </c>
      <c r="C52" s="107"/>
      <c r="D52" s="109" t="s">
        <v>65</v>
      </c>
      <c r="E52" s="108"/>
      <c r="F52" s="81">
        <v>2</v>
      </c>
      <c r="G52" s="82" t="s">
        <v>499</v>
      </c>
      <c r="H52" s="82"/>
      <c r="I52" s="82" t="s">
        <v>499</v>
      </c>
      <c r="J52" s="83"/>
      <c r="K52" s="80"/>
    </row>
    <row r="53" spans="1:11" ht="17.25" x14ac:dyDescent="0.25">
      <c r="A53" s="106"/>
      <c r="B53" s="107"/>
      <c r="C53" s="107"/>
      <c r="D53" s="107"/>
      <c r="E53" s="108"/>
      <c r="F53" s="81"/>
      <c r="G53" s="82"/>
      <c r="H53" s="82"/>
      <c r="I53" s="82"/>
      <c r="J53" s="83"/>
      <c r="K53" s="80"/>
    </row>
    <row r="54" spans="1:11" ht="17.25" x14ac:dyDescent="0.25">
      <c r="A54" s="106">
        <v>3</v>
      </c>
      <c r="B54" s="107" t="s">
        <v>499</v>
      </c>
      <c r="C54" s="107"/>
      <c r="D54" s="107" t="s">
        <v>499</v>
      </c>
      <c r="E54" s="108"/>
      <c r="F54" s="81">
        <v>3</v>
      </c>
      <c r="G54" s="82" t="s">
        <v>499</v>
      </c>
      <c r="H54" s="82"/>
      <c r="I54" s="82" t="s">
        <v>499</v>
      </c>
      <c r="J54" s="83"/>
      <c r="K54" s="80"/>
    </row>
    <row r="55" spans="1:11" ht="17.25" x14ac:dyDescent="0.25">
      <c r="A55" s="106"/>
      <c r="B55" s="107"/>
      <c r="C55" s="107"/>
      <c r="D55" s="107"/>
      <c r="E55" s="108"/>
      <c r="F55" s="81"/>
      <c r="G55" s="82"/>
      <c r="H55" s="82"/>
      <c r="I55" s="82"/>
      <c r="J55" s="83"/>
      <c r="K55" s="80"/>
    </row>
    <row r="56" spans="1:11" ht="17.25" x14ac:dyDescent="0.25">
      <c r="A56" s="106">
        <v>4</v>
      </c>
      <c r="B56" s="107" t="s">
        <v>499</v>
      </c>
      <c r="C56" s="107"/>
      <c r="D56" s="107" t="s">
        <v>499</v>
      </c>
      <c r="E56" s="108"/>
      <c r="F56" s="81">
        <v>4</v>
      </c>
      <c r="G56" s="82" t="s">
        <v>499</v>
      </c>
      <c r="H56" s="82"/>
      <c r="I56" s="86" t="s">
        <v>503</v>
      </c>
      <c r="J56" s="83"/>
      <c r="K56" s="80"/>
    </row>
    <row r="57" spans="1:11" ht="17.25" x14ac:dyDescent="0.25">
      <c r="A57" s="106"/>
      <c r="B57" s="107"/>
      <c r="C57" s="107"/>
      <c r="D57" s="107"/>
      <c r="E57" s="108"/>
      <c r="F57" s="81"/>
      <c r="G57" s="82"/>
      <c r="H57" s="82"/>
      <c r="I57" s="82"/>
      <c r="J57" s="83"/>
      <c r="K57" s="80"/>
    </row>
    <row r="58" spans="1:11" ht="17.25" x14ac:dyDescent="0.25">
      <c r="A58" s="106">
        <v>5</v>
      </c>
      <c r="B58" s="107" t="s">
        <v>499</v>
      </c>
      <c r="C58" s="107"/>
      <c r="D58" s="107" t="s">
        <v>499</v>
      </c>
      <c r="E58" s="108"/>
      <c r="F58" s="81">
        <v>5</v>
      </c>
      <c r="G58" s="82" t="s">
        <v>499</v>
      </c>
      <c r="H58" s="82"/>
      <c r="I58" s="82" t="s">
        <v>499</v>
      </c>
      <c r="J58" s="83"/>
      <c r="K58" s="80"/>
    </row>
    <row r="59" spans="1:11" ht="17.25" x14ac:dyDescent="0.25">
      <c r="A59" s="106"/>
      <c r="B59" s="107"/>
      <c r="C59" s="107"/>
      <c r="D59" s="107"/>
      <c r="E59" s="108"/>
      <c r="F59" s="81"/>
      <c r="G59" s="82"/>
      <c r="H59" s="82"/>
      <c r="I59" s="82"/>
      <c r="J59" s="83"/>
      <c r="K59" s="80"/>
    </row>
    <row r="60" spans="1:11" ht="17.25" x14ac:dyDescent="0.25">
      <c r="A60" s="106">
        <v>6</v>
      </c>
      <c r="B60" s="107" t="s">
        <v>499</v>
      </c>
      <c r="C60" s="107"/>
      <c r="D60" s="109" t="s">
        <v>291</v>
      </c>
      <c r="E60" s="108"/>
      <c r="F60" s="81">
        <v>6</v>
      </c>
      <c r="G60" s="86" t="s">
        <v>103</v>
      </c>
      <c r="H60" s="82" t="s">
        <v>504</v>
      </c>
      <c r="I60" s="82" t="s">
        <v>499</v>
      </c>
      <c r="J60" s="83"/>
      <c r="K60" s="80"/>
    </row>
    <row r="61" spans="1:11" ht="17.25" x14ac:dyDescent="0.25">
      <c r="A61" s="106"/>
      <c r="B61" s="107"/>
      <c r="C61" s="107"/>
      <c r="D61" s="107"/>
      <c r="E61" s="108"/>
      <c r="F61" s="81"/>
      <c r="G61" s="82"/>
      <c r="H61" s="82" t="s">
        <v>505</v>
      </c>
      <c r="I61" s="82"/>
      <c r="J61" s="83"/>
      <c r="K61" s="80"/>
    </row>
    <row r="62" spans="1:11" ht="17.25" x14ac:dyDescent="0.25">
      <c r="A62" s="106">
        <v>7</v>
      </c>
      <c r="B62" s="107" t="s">
        <v>499</v>
      </c>
      <c r="C62" s="107"/>
      <c r="D62" s="107" t="s">
        <v>499</v>
      </c>
      <c r="E62" s="108"/>
      <c r="F62" s="81">
        <v>7</v>
      </c>
      <c r="G62" s="82" t="s">
        <v>499</v>
      </c>
      <c r="H62" s="82"/>
      <c r="I62" s="82" t="s">
        <v>499</v>
      </c>
      <c r="J62" s="83"/>
      <c r="K62" s="80"/>
    </row>
    <row r="63" spans="1:11" ht="17.25" x14ac:dyDescent="0.25">
      <c r="A63" s="106"/>
      <c r="B63" s="107"/>
      <c r="C63" s="107"/>
      <c r="D63" s="107"/>
      <c r="E63" s="108"/>
      <c r="F63" s="81"/>
      <c r="G63" s="82"/>
      <c r="H63" s="82"/>
      <c r="I63" s="82"/>
      <c r="J63" s="83"/>
      <c r="K63" s="80"/>
    </row>
    <row r="64" spans="1:11" ht="17.25" x14ac:dyDescent="0.25">
      <c r="A64" s="106">
        <v>8</v>
      </c>
      <c r="B64" s="107" t="s">
        <v>499</v>
      </c>
      <c r="C64" s="107"/>
      <c r="D64" s="107" t="s">
        <v>499</v>
      </c>
      <c r="E64" s="108"/>
      <c r="F64" s="81">
        <v>8</v>
      </c>
      <c r="G64" s="82" t="s">
        <v>499</v>
      </c>
      <c r="H64" s="82"/>
      <c r="I64" s="86" t="s">
        <v>503</v>
      </c>
      <c r="J64" s="83"/>
      <c r="K64" s="80"/>
    </row>
    <row r="65" spans="1:11" ht="17.25" x14ac:dyDescent="0.25">
      <c r="A65" s="106"/>
      <c r="B65" s="107"/>
      <c r="C65" s="107"/>
      <c r="D65" s="107"/>
      <c r="E65" s="108"/>
      <c r="F65" s="81"/>
      <c r="G65" s="82"/>
      <c r="H65" s="82"/>
      <c r="I65" s="82"/>
      <c r="J65" s="83"/>
      <c r="K65" s="80"/>
    </row>
    <row r="66" spans="1:11" ht="17.25" x14ac:dyDescent="0.25">
      <c r="A66" s="106">
        <v>9</v>
      </c>
      <c r="B66" s="107" t="s">
        <v>499</v>
      </c>
      <c r="C66" s="107"/>
      <c r="D66" s="107" t="s">
        <v>499</v>
      </c>
      <c r="E66" s="108"/>
      <c r="F66" s="81">
        <v>9</v>
      </c>
      <c r="G66" s="82" t="s">
        <v>499</v>
      </c>
      <c r="H66" s="82"/>
      <c r="I66" s="82" t="s">
        <v>499</v>
      </c>
      <c r="J66" s="83"/>
      <c r="K66" s="80"/>
    </row>
    <row r="67" spans="1:11" ht="17.25" x14ac:dyDescent="0.25">
      <c r="A67" s="106"/>
      <c r="B67" s="107"/>
      <c r="C67" s="107"/>
      <c r="D67" s="107"/>
      <c r="E67" s="108"/>
      <c r="F67" s="81"/>
      <c r="G67" s="82"/>
      <c r="H67" s="82"/>
      <c r="I67" s="82"/>
      <c r="J67" s="83"/>
      <c r="K67" s="80"/>
    </row>
    <row r="68" spans="1:11" ht="17.25" x14ac:dyDescent="0.25">
      <c r="A68" s="106">
        <v>10</v>
      </c>
      <c r="B68" s="109" t="s">
        <v>65</v>
      </c>
      <c r="C68" s="107"/>
      <c r="D68" s="107" t="s">
        <v>499</v>
      </c>
      <c r="E68" s="108"/>
      <c r="F68" s="81">
        <v>10</v>
      </c>
      <c r="G68" s="82" t="s">
        <v>499</v>
      </c>
      <c r="H68" s="82"/>
      <c r="I68" s="82" t="s">
        <v>499</v>
      </c>
      <c r="J68" s="83"/>
      <c r="K68" s="80"/>
    </row>
    <row r="69" spans="1:11" ht="17.25" x14ac:dyDescent="0.25">
      <c r="A69" s="106"/>
      <c r="B69" s="107"/>
      <c r="C69" s="107"/>
      <c r="D69" s="107"/>
      <c r="E69" s="108"/>
      <c r="F69" s="81"/>
      <c r="G69" s="82"/>
      <c r="H69" s="82"/>
      <c r="I69" s="82"/>
      <c r="J69" s="83"/>
      <c r="K69" s="80"/>
    </row>
    <row r="70" spans="1:11" ht="17.25" x14ac:dyDescent="0.25">
      <c r="A70" s="106">
        <v>11</v>
      </c>
      <c r="B70" s="107" t="s">
        <v>499</v>
      </c>
      <c r="C70" s="107"/>
      <c r="D70" s="107" t="s">
        <v>499</v>
      </c>
      <c r="E70" s="108"/>
      <c r="F70" s="81">
        <v>11</v>
      </c>
      <c r="G70" s="82" t="s">
        <v>499</v>
      </c>
      <c r="H70" s="82"/>
      <c r="I70" s="86" t="s">
        <v>103</v>
      </c>
      <c r="J70" s="83"/>
      <c r="K70" s="80"/>
    </row>
    <row r="71" spans="1:11" ht="17.25" x14ac:dyDescent="0.25">
      <c r="A71" s="106"/>
      <c r="B71" s="107"/>
      <c r="C71" s="107"/>
      <c r="D71" s="107"/>
      <c r="E71" s="108"/>
      <c r="F71" s="81"/>
      <c r="G71" s="82"/>
      <c r="H71" s="82"/>
      <c r="I71" s="82"/>
      <c r="J71" s="83"/>
      <c r="K71" s="80"/>
    </row>
    <row r="72" spans="1:11" ht="17.25" x14ac:dyDescent="0.25">
      <c r="A72" s="106">
        <v>12</v>
      </c>
      <c r="B72" s="107" t="s">
        <v>499</v>
      </c>
      <c r="C72" s="107"/>
      <c r="D72" s="107" t="s">
        <v>499</v>
      </c>
      <c r="E72" s="108"/>
      <c r="F72" s="81">
        <v>12</v>
      </c>
      <c r="G72" s="82" t="s">
        <v>499</v>
      </c>
      <c r="H72" s="82"/>
      <c r="I72" s="82" t="s">
        <v>499</v>
      </c>
      <c r="J72" s="83"/>
      <c r="K72" s="80"/>
    </row>
    <row r="73" spans="1:11" ht="17.25" x14ac:dyDescent="0.25">
      <c r="A73" s="106"/>
      <c r="B73" s="107"/>
      <c r="C73" s="107"/>
      <c r="D73" s="107"/>
      <c r="E73" s="108"/>
      <c r="F73" s="81"/>
      <c r="G73" s="82"/>
      <c r="H73" s="82"/>
      <c r="I73" s="82"/>
      <c r="J73" s="83"/>
      <c r="K73" s="80"/>
    </row>
    <row r="74" spans="1:11" ht="17.25" x14ac:dyDescent="0.25">
      <c r="A74" s="106">
        <v>13</v>
      </c>
      <c r="B74" s="107" t="s">
        <v>499</v>
      </c>
      <c r="C74" s="107"/>
      <c r="D74" s="110" t="s">
        <v>291</v>
      </c>
      <c r="E74" s="108"/>
      <c r="F74" s="81">
        <v>13</v>
      </c>
      <c r="G74" s="82" t="s">
        <v>499</v>
      </c>
      <c r="H74" s="82"/>
      <c r="I74" s="82" t="s">
        <v>499</v>
      </c>
      <c r="J74" s="83"/>
      <c r="K74" s="80"/>
    </row>
    <row r="75" spans="1:11" ht="17.25" x14ac:dyDescent="0.25">
      <c r="A75" s="106"/>
      <c r="B75" s="107"/>
      <c r="C75" s="107"/>
      <c r="D75" s="107"/>
      <c r="E75" s="108"/>
      <c r="F75" s="81"/>
      <c r="G75" s="82"/>
      <c r="H75" s="82"/>
      <c r="I75" s="82"/>
      <c r="J75" s="83"/>
      <c r="K75" s="80"/>
    </row>
    <row r="76" spans="1:11" ht="17.25" x14ac:dyDescent="0.25">
      <c r="A76" s="106">
        <v>14</v>
      </c>
      <c r="B76" s="107" t="s">
        <v>499</v>
      </c>
      <c r="C76" s="107"/>
      <c r="D76" s="107" t="s">
        <v>499</v>
      </c>
      <c r="E76" s="108"/>
      <c r="F76" s="81">
        <v>14</v>
      </c>
      <c r="G76" s="82" t="s">
        <v>499</v>
      </c>
      <c r="H76" s="82"/>
      <c r="I76" s="82" t="s">
        <v>499</v>
      </c>
      <c r="J76" s="83"/>
      <c r="K76" s="80"/>
    </row>
    <row r="77" spans="1:11" ht="17.25" x14ac:dyDescent="0.25">
      <c r="A77" s="106"/>
      <c r="B77" s="107"/>
      <c r="C77" s="107"/>
      <c r="D77" s="107"/>
      <c r="E77" s="108"/>
      <c r="F77" s="81"/>
      <c r="G77" s="82"/>
      <c r="H77" s="82"/>
      <c r="I77" s="82"/>
      <c r="J77" s="83"/>
      <c r="K77" s="80"/>
    </row>
    <row r="78" spans="1:11" ht="17.25" x14ac:dyDescent="0.25">
      <c r="A78" s="106">
        <v>15</v>
      </c>
      <c r="B78" s="107" t="s">
        <v>499</v>
      </c>
      <c r="C78" s="107"/>
      <c r="D78" s="109" t="s">
        <v>291</v>
      </c>
      <c r="E78" s="108"/>
      <c r="F78" s="81">
        <v>15</v>
      </c>
      <c r="G78" s="82" t="s">
        <v>499</v>
      </c>
      <c r="H78" s="82"/>
      <c r="I78" s="86" t="s">
        <v>503</v>
      </c>
      <c r="J78" s="83"/>
      <c r="K78" s="80"/>
    </row>
    <row r="79" spans="1:11" ht="18" thickBot="1" x14ac:dyDescent="0.3">
      <c r="A79" s="111"/>
      <c r="B79" s="112"/>
      <c r="C79" s="112"/>
      <c r="D79" s="112"/>
      <c r="E79" s="113"/>
      <c r="F79" s="88"/>
      <c r="G79" s="91"/>
      <c r="H79" s="91"/>
      <c r="I79" s="91"/>
      <c r="J79" s="92"/>
      <c r="K79" s="80"/>
    </row>
    <row r="80" spans="1:11" ht="22.5" x14ac:dyDescent="0.25">
      <c r="A80" s="405" t="s">
        <v>506</v>
      </c>
      <c r="B80" s="406"/>
      <c r="C80" s="406"/>
      <c r="D80" s="406"/>
      <c r="E80" s="407"/>
      <c r="F80" s="408" t="s">
        <v>507</v>
      </c>
      <c r="G80" s="409"/>
      <c r="H80" s="409"/>
      <c r="I80" s="409"/>
      <c r="J80" s="410"/>
      <c r="K80" s="80"/>
    </row>
    <row r="81" spans="1:11" ht="17.25" x14ac:dyDescent="0.25">
      <c r="A81" s="114" t="s">
        <v>496</v>
      </c>
      <c r="B81" s="115" t="s">
        <v>285</v>
      </c>
      <c r="C81" s="115" t="s">
        <v>497</v>
      </c>
      <c r="D81" s="115" t="s">
        <v>286</v>
      </c>
      <c r="E81" s="116" t="s">
        <v>498</v>
      </c>
      <c r="F81" s="117" t="s">
        <v>496</v>
      </c>
      <c r="G81" s="118" t="s">
        <v>285</v>
      </c>
      <c r="H81" s="118" t="s">
        <v>497</v>
      </c>
      <c r="I81" s="118" t="s">
        <v>286</v>
      </c>
      <c r="J81" s="119" t="s">
        <v>498</v>
      </c>
      <c r="K81" s="80"/>
    </row>
    <row r="82" spans="1:11" ht="17.25" x14ac:dyDescent="0.25">
      <c r="A82" s="114"/>
      <c r="B82" s="115"/>
      <c r="C82" s="115"/>
      <c r="D82" s="115"/>
      <c r="E82" s="116"/>
      <c r="F82" s="120"/>
      <c r="G82" s="121"/>
      <c r="H82" s="121"/>
      <c r="I82" s="121"/>
      <c r="J82" s="122"/>
      <c r="K82" s="80"/>
    </row>
    <row r="83" spans="1:11" ht="17.25" x14ac:dyDescent="0.25">
      <c r="A83" s="114">
        <v>1</v>
      </c>
      <c r="B83" s="115" t="s">
        <v>499</v>
      </c>
      <c r="C83" s="115"/>
      <c r="D83" s="115" t="s">
        <v>499</v>
      </c>
      <c r="E83" s="116"/>
      <c r="F83" s="120">
        <v>1</v>
      </c>
      <c r="G83" s="121" t="s">
        <v>499</v>
      </c>
      <c r="H83" s="121"/>
      <c r="I83" s="121" t="s">
        <v>499</v>
      </c>
      <c r="J83" s="122"/>
      <c r="K83" s="80"/>
    </row>
    <row r="84" spans="1:11" ht="17.25" x14ac:dyDescent="0.25">
      <c r="A84" s="114"/>
      <c r="B84" s="115"/>
      <c r="C84" s="115"/>
      <c r="D84" s="115"/>
      <c r="E84" s="116"/>
      <c r="F84" s="120"/>
      <c r="G84" s="121"/>
      <c r="H84" s="121"/>
      <c r="I84" s="121"/>
      <c r="J84" s="122"/>
      <c r="K84" s="80"/>
    </row>
    <row r="85" spans="1:11" ht="17.25" x14ac:dyDescent="0.25">
      <c r="A85" s="114">
        <v>2</v>
      </c>
      <c r="B85" s="115" t="s">
        <v>499</v>
      </c>
      <c r="C85" s="115"/>
      <c r="D85" s="115" t="s">
        <v>499</v>
      </c>
      <c r="E85" s="116"/>
      <c r="F85" s="120">
        <v>2</v>
      </c>
      <c r="G85" s="121" t="s">
        <v>499</v>
      </c>
      <c r="H85" s="121"/>
      <c r="I85" s="121" t="s">
        <v>499</v>
      </c>
      <c r="J85" s="122"/>
      <c r="K85" s="80"/>
    </row>
    <row r="86" spans="1:11" ht="17.25" x14ac:dyDescent="0.25">
      <c r="A86" s="114"/>
      <c r="B86" s="115"/>
      <c r="C86" s="115"/>
      <c r="D86" s="115"/>
      <c r="E86" s="116"/>
      <c r="F86" s="120"/>
      <c r="G86" s="121"/>
      <c r="H86" s="121"/>
      <c r="I86" s="121"/>
      <c r="J86" s="122"/>
      <c r="K86" s="80"/>
    </row>
    <row r="87" spans="1:11" ht="17.25" x14ac:dyDescent="0.25">
      <c r="A87" s="114">
        <v>3</v>
      </c>
      <c r="B87" s="115" t="s">
        <v>499</v>
      </c>
      <c r="C87" s="115"/>
      <c r="D87" s="115" t="s">
        <v>499</v>
      </c>
      <c r="E87" s="116"/>
      <c r="F87" s="120">
        <v>3</v>
      </c>
      <c r="G87" s="121" t="s">
        <v>499</v>
      </c>
      <c r="H87" s="121"/>
      <c r="I87" s="121" t="s">
        <v>499</v>
      </c>
      <c r="J87" s="122"/>
      <c r="K87" s="80"/>
    </row>
    <row r="88" spans="1:11" ht="17.25" x14ac:dyDescent="0.25">
      <c r="A88" s="114"/>
      <c r="B88" s="115"/>
      <c r="C88" s="115"/>
      <c r="D88" s="115"/>
      <c r="E88" s="116"/>
      <c r="F88" s="120"/>
      <c r="G88" s="121"/>
      <c r="H88" s="121"/>
      <c r="I88" s="121"/>
      <c r="J88" s="122"/>
      <c r="K88" s="80"/>
    </row>
    <row r="89" spans="1:11" ht="17.25" x14ac:dyDescent="0.25">
      <c r="A89" s="114">
        <v>4</v>
      </c>
      <c r="B89" s="115" t="s">
        <v>499</v>
      </c>
      <c r="C89" s="115"/>
      <c r="D89" s="115" t="s">
        <v>499</v>
      </c>
      <c r="E89" s="116"/>
      <c r="F89" s="120">
        <v>4</v>
      </c>
      <c r="G89" s="121" t="s">
        <v>499</v>
      </c>
      <c r="H89" s="121"/>
      <c r="I89" s="121" t="s">
        <v>499</v>
      </c>
      <c r="J89" s="122"/>
      <c r="K89" s="80"/>
    </row>
    <row r="90" spans="1:11" ht="17.25" x14ac:dyDescent="0.25">
      <c r="A90" s="114"/>
      <c r="B90" s="115"/>
      <c r="C90" s="115"/>
      <c r="D90" s="115"/>
      <c r="E90" s="116"/>
      <c r="F90" s="120"/>
      <c r="G90" s="121"/>
      <c r="H90" s="121"/>
      <c r="I90" s="121"/>
      <c r="J90" s="122"/>
      <c r="K90"/>
    </row>
    <row r="91" spans="1:11" ht="17.25" x14ac:dyDescent="0.25">
      <c r="A91" s="114">
        <v>5</v>
      </c>
      <c r="B91" s="115" t="s">
        <v>499</v>
      </c>
      <c r="C91" s="115"/>
      <c r="D91" s="115" t="s">
        <v>499</v>
      </c>
      <c r="E91" s="116"/>
      <c r="F91" s="120">
        <v>5</v>
      </c>
      <c r="G91" s="121" t="s">
        <v>499</v>
      </c>
      <c r="H91" s="121"/>
      <c r="I91" s="121" t="s">
        <v>499</v>
      </c>
      <c r="J91" s="122"/>
      <c r="K91"/>
    </row>
    <row r="92" spans="1:11" ht="17.25" x14ac:dyDescent="0.25">
      <c r="A92" s="114"/>
      <c r="B92" s="115"/>
      <c r="C92" s="115"/>
      <c r="D92" s="115"/>
      <c r="E92" s="116"/>
      <c r="F92" s="120">
        <v>5</v>
      </c>
      <c r="G92" s="121"/>
      <c r="H92" s="121"/>
      <c r="I92" s="121"/>
      <c r="J92" s="122"/>
      <c r="K92"/>
    </row>
    <row r="93" spans="1:11" ht="17.25" x14ac:dyDescent="0.25">
      <c r="A93" s="114">
        <v>6</v>
      </c>
      <c r="B93" s="115" t="s">
        <v>499</v>
      </c>
      <c r="C93" s="115"/>
      <c r="D93" s="115" t="s">
        <v>499</v>
      </c>
      <c r="E93" s="116"/>
      <c r="F93" s="120">
        <v>6</v>
      </c>
      <c r="G93" s="121" t="s">
        <v>499</v>
      </c>
      <c r="H93" s="121"/>
      <c r="I93" s="121" t="s">
        <v>499</v>
      </c>
      <c r="J93" s="122"/>
      <c r="K93"/>
    </row>
    <row r="94" spans="1:11" ht="17.25" x14ac:dyDescent="0.25">
      <c r="A94" s="114"/>
      <c r="B94" s="115"/>
      <c r="C94" s="115"/>
      <c r="D94" s="115"/>
      <c r="E94" s="116"/>
      <c r="F94" s="120"/>
      <c r="G94" s="121"/>
      <c r="H94" s="121"/>
      <c r="I94" s="121"/>
      <c r="J94" s="122"/>
      <c r="K94"/>
    </row>
    <row r="95" spans="1:11" ht="17.25" x14ac:dyDescent="0.25">
      <c r="A95" s="114">
        <v>7</v>
      </c>
      <c r="B95" s="115" t="s">
        <v>499</v>
      </c>
      <c r="C95" s="115"/>
      <c r="D95" s="115" t="s">
        <v>499</v>
      </c>
      <c r="E95" s="116"/>
      <c r="F95" s="120">
        <v>7</v>
      </c>
      <c r="G95" s="121" t="s">
        <v>499</v>
      </c>
      <c r="H95" s="121"/>
      <c r="I95" s="121" t="s">
        <v>499</v>
      </c>
      <c r="J95" s="122"/>
      <c r="K95"/>
    </row>
    <row r="96" spans="1:11" ht="17.25" x14ac:dyDescent="0.25">
      <c r="A96" s="114"/>
      <c r="B96" s="115"/>
      <c r="C96" s="115"/>
      <c r="D96" s="115"/>
      <c r="E96" s="116"/>
      <c r="F96" s="120"/>
      <c r="G96" s="121"/>
      <c r="H96" s="121"/>
      <c r="I96" s="121"/>
      <c r="J96" s="122"/>
      <c r="K96"/>
    </row>
    <row r="97" spans="1:11" ht="17.25" x14ac:dyDescent="0.25">
      <c r="A97" s="114">
        <v>8</v>
      </c>
      <c r="B97" s="115" t="s">
        <v>499</v>
      </c>
      <c r="C97" s="115"/>
      <c r="D97" s="115" t="s">
        <v>499</v>
      </c>
      <c r="E97" s="116"/>
      <c r="F97" s="120">
        <v>8</v>
      </c>
      <c r="G97" s="121" t="s">
        <v>499</v>
      </c>
      <c r="H97" s="121"/>
      <c r="I97" s="121" t="s">
        <v>499</v>
      </c>
      <c r="J97" s="122"/>
      <c r="K97"/>
    </row>
    <row r="98" spans="1:11" ht="17.25" x14ac:dyDescent="0.25">
      <c r="A98" s="114"/>
      <c r="B98" s="115"/>
      <c r="C98" s="115"/>
      <c r="D98" s="115"/>
      <c r="E98" s="116"/>
      <c r="F98" s="120"/>
      <c r="G98" s="121"/>
      <c r="H98" s="121"/>
      <c r="I98" s="121"/>
      <c r="J98" s="122"/>
      <c r="K98"/>
    </row>
    <row r="99" spans="1:11" ht="17.25" x14ac:dyDescent="0.25">
      <c r="A99" s="114">
        <v>9</v>
      </c>
      <c r="B99" s="282" t="s">
        <v>84</v>
      </c>
      <c r="C99" s="115"/>
      <c r="D99" s="115" t="s">
        <v>499</v>
      </c>
      <c r="E99" s="116"/>
      <c r="F99" s="120">
        <v>9</v>
      </c>
      <c r="G99" s="121" t="s">
        <v>499</v>
      </c>
      <c r="H99" s="121"/>
      <c r="I99" s="121" t="s">
        <v>499</v>
      </c>
      <c r="J99" s="122"/>
      <c r="K99"/>
    </row>
    <row r="100" spans="1:11" ht="17.25" x14ac:dyDescent="0.25">
      <c r="A100" s="114"/>
      <c r="B100" s="115"/>
      <c r="C100" s="115"/>
      <c r="D100" s="115"/>
      <c r="E100" s="116"/>
      <c r="F100" s="120"/>
      <c r="G100" s="121"/>
      <c r="H100" s="121"/>
      <c r="I100" s="121"/>
      <c r="J100" s="122"/>
      <c r="K100"/>
    </row>
    <row r="101" spans="1:11" ht="17.25" x14ac:dyDescent="0.25">
      <c r="A101" s="114">
        <v>10</v>
      </c>
      <c r="B101" s="115" t="s">
        <v>499</v>
      </c>
      <c r="C101" s="115"/>
      <c r="D101" s="115" t="s">
        <v>499</v>
      </c>
      <c r="E101" s="116"/>
      <c r="F101" s="120">
        <v>10</v>
      </c>
      <c r="G101" s="121" t="s">
        <v>499</v>
      </c>
      <c r="H101" s="121"/>
      <c r="I101" s="121" t="s">
        <v>499</v>
      </c>
      <c r="J101" s="122"/>
      <c r="K101"/>
    </row>
    <row r="102" spans="1:11" ht="17.25" x14ac:dyDescent="0.25">
      <c r="A102" s="114"/>
      <c r="B102" s="115"/>
      <c r="C102" s="115"/>
      <c r="D102" s="115"/>
      <c r="E102" s="116"/>
      <c r="F102" s="120"/>
      <c r="G102" s="121"/>
      <c r="H102" s="121"/>
      <c r="I102" s="121"/>
      <c r="J102" s="122"/>
      <c r="K102"/>
    </row>
    <row r="103" spans="1:11" ht="17.25" x14ac:dyDescent="0.25">
      <c r="A103" s="114">
        <v>11</v>
      </c>
      <c r="B103" s="115" t="s">
        <v>499</v>
      </c>
      <c r="C103" s="115"/>
      <c r="D103" s="115" t="s">
        <v>499</v>
      </c>
      <c r="E103" s="116"/>
      <c r="F103" s="120">
        <v>11</v>
      </c>
      <c r="G103" s="121" t="s">
        <v>499</v>
      </c>
      <c r="H103" s="121"/>
      <c r="I103" s="121" t="s">
        <v>499</v>
      </c>
      <c r="J103" s="122"/>
      <c r="K103"/>
    </row>
    <row r="104" spans="1:11" ht="17.25" x14ac:dyDescent="0.25">
      <c r="A104" s="114"/>
      <c r="B104" s="115"/>
      <c r="C104" s="115"/>
      <c r="D104" s="115"/>
      <c r="E104" s="116"/>
      <c r="F104" s="120"/>
      <c r="G104" s="121"/>
      <c r="H104" s="121"/>
      <c r="I104" s="121"/>
      <c r="J104" s="122"/>
      <c r="K104"/>
    </row>
    <row r="105" spans="1:11" ht="17.25" x14ac:dyDescent="0.25">
      <c r="A105" s="114">
        <v>12</v>
      </c>
      <c r="B105" s="115" t="s">
        <v>499</v>
      </c>
      <c r="C105" s="115"/>
      <c r="D105" s="115" t="s">
        <v>499</v>
      </c>
      <c r="E105" s="116"/>
      <c r="F105" s="120">
        <v>12</v>
      </c>
      <c r="G105" s="121" t="s">
        <v>499</v>
      </c>
      <c r="H105" s="121"/>
      <c r="I105" s="121" t="s">
        <v>499</v>
      </c>
      <c r="J105" s="122"/>
      <c r="K105"/>
    </row>
    <row r="106" spans="1:11" ht="17.25" x14ac:dyDescent="0.25">
      <c r="A106" s="114"/>
      <c r="B106" s="115"/>
      <c r="C106" s="115"/>
      <c r="D106" s="115"/>
      <c r="E106" s="116"/>
      <c r="F106" s="120"/>
      <c r="G106" s="121"/>
      <c r="H106" s="121"/>
      <c r="I106" s="121"/>
      <c r="J106" s="122"/>
      <c r="K106"/>
    </row>
    <row r="107" spans="1:11" ht="17.25" x14ac:dyDescent="0.25">
      <c r="A107" s="114">
        <v>13</v>
      </c>
      <c r="B107" s="115" t="s">
        <v>499</v>
      </c>
      <c r="C107" s="115"/>
      <c r="D107" s="115" t="s">
        <v>499</v>
      </c>
      <c r="E107" s="116"/>
      <c r="F107" s="120">
        <v>13</v>
      </c>
      <c r="G107" s="121" t="s">
        <v>499</v>
      </c>
      <c r="H107" s="121"/>
      <c r="I107" s="121" t="s">
        <v>499</v>
      </c>
      <c r="J107" s="122"/>
      <c r="K107"/>
    </row>
    <row r="108" spans="1:11" ht="17.25" x14ac:dyDescent="0.25">
      <c r="A108" s="114"/>
      <c r="B108" s="115"/>
      <c r="C108" s="115"/>
      <c r="D108" s="115"/>
      <c r="E108" s="116"/>
      <c r="F108" s="120"/>
      <c r="G108" s="121"/>
      <c r="H108" s="121"/>
      <c r="I108" s="121"/>
      <c r="J108" s="122"/>
      <c r="K108"/>
    </row>
    <row r="109" spans="1:11" ht="17.25" x14ac:dyDescent="0.25">
      <c r="A109" s="114">
        <v>14</v>
      </c>
      <c r="B109" s="115" t="s">
        <v>499</v>
      </c>
      <c r="C109" s="115"/>
      <c r="D109" s="115" t="s">
        <v>499</v>
      </c>
      <c r="E109" s="116"/>
      <c r="F109" s="120">
        <v>14</v>
      </c>
      <c r="G109" s="121" t="s">
        <v>499</v>
      </c>
      <c r="H109" s="121"/>
      <c r="I109" s="121" t="s">
        <v>499</v>
      </c>
      <c r="J109" s="122"/>
      <c r="K109"/>
    </row>
    <row r="110" spans="1:11" ht="17.25" x14ac:dyDescent="0.25">
      <c r="A110" s="114"/>
      <c r="B110" s="115"/>
      <c r="C110" s="115"/>
      <c r="D110" s="115"/>
      <c r="E110" s="116"/>
      <c r="F110" s="120"/>
      <c r="G110" s="121"/>
      <c r="H110" s="121"/>
      <c r="I110" s="121"/>
      <c r="J110" s="122"/>
      <c r="K110"/>
    </row>
    <row r="111" spans="1:11" ht="17.25" x14ac:dyDescent="0.25">
      <c r="A111" s="114">
        <v>15</v>
      </c>
      <c r="B111" s="115" t="s">
        <v>499</v>
      </c>
      <c r="C111" s="115"/>
      <c r="D111" s="115" t="s">
        <v>499</v>
      </c>
      <c r="E111" s="116"/>
      <c r="F111" s="120">
        <v>15</v>
      </c>
      <c r="G111" s="121" t="s">
        <v>499</v>
      </c>
      <c r="H111" s="121"/>
      <c r="I111" s="121" t="s">
        <v>499</v>
      </c>
      <c r="J111" s="122"/>
      <c r="K111"/>
    </row>
    <row r="112" spans="1:11" ht="18" thickBot="1" x14ac:dyDescent="0.3">
      <c r="A112" s="123"/>
      <c r="B112" s="124"/>
      <c r="C112" s="124"/>
      <c r="D112" s="124"/>
      <c r="E112" s="125"/>
      <c r="F112" s="126"/>
      <c r="G112" s="127"/>
      <c r="H112" s="127"/>
      <c r="I112" s="127"/>
      <c r="J112" s="128"/>
      <c r="K112"/>
    </row>
    <row r="113" spans="1:11" ht="22.5" x14ac:dyDescent="0.25">
      <c r="A113" s="399" t="s">
        <v>721</v>
      </c>
      <c r="B113" s="400"/>
      <c r="C113" s="400"/>
      <c r="D113" s="400"/>
      <c r="E113" s="401"/>
      <c r="F113" s="402" t="s">
        <v>720</v>
      </c>
      <c r="G113" s="403"/>
      <c r="H113" s="403"/>
      <c r="I113" s="403"/>
      <c r="J113" s="404"/>
      <c r="K113"/>
    </row>
    <row r="114" spans="1:11" ht="17.25" x14ac:dyDescent="0.25">
      <c r="A114" s="117" t="s">
        <v>496</v>
      </c>
      <c r="B114" s="118" t="s">
        <v>285</v>
      </c>
      <c r="C114" s="118" t="s">
        <v>497</v>
      </c>
      <c r="D114" s="118" t="s">
        <v>286</v>
      </c>
      <c r="E114" s="119" t="s">
        <v>498</v>
      </c>
      <c r="F114" s="117" t="s">
        <v>496</v>
      </c>
      <c r="G114" s="118" t="s">
        <v>285</v>
      </c>
      <c r="H114" s="118" t="s">
        <v>497</v>
      </c>
      <c r="I114" s="118" t="s">
        <v>286</v>
      </c>
      <c r="J114" s="119" t="s">
        <v>498</v>
      </c>
      <c r="K114"/>
    </row>
    <row r="115" spans="1:11" ht="17.25" x14ac:dyDescent="0.25">
      <c r="A115" s="246"/>
      <c r="B115" s="247"/>
      <c r="C115" s="247"/>
      <c r="D115" s="247"/>
      <c r="E115" s="248"/>
      <c r="F115" s="255"/>
      <c r="G115" s="256"/>
      <c r="H115" s="256"/>
      <c r="I115" s="256"/>
      <c r="J115" s="257"/>
      <c r="K115"/>
    </row>
    <row r="116" spans="1:11" ht="17.25" x14ac:dyDescent="0.25">
      <c r="A116" s="120">
        <v>1</v>
      </c>
      <c r="B116" s="121" t="s">
        <v>499</v>
      </c>
      <c r="C116" s="121"/>
      <c r="D116" s="121" t="s">
        <v>499</v>
      </c>
      <c r="E116" s="122"/>
      <c r="F116" s="120">
        <v>1</v>
      </c>
      <c r="G116" s="121" t="s">
        <v>499</v>
      </c>
      <c r="H116" s="121"/>
      <c r="I116" s="121" t="s">
        <v>499</v>
      </c>
      <c r="J116" s="122"/>
    </row>
    <row r="117" spans="1:11" ht="17.25" x14ac:dyDescent="0.25">
      <c r="A117" s="246"/>
      <c r="B117" s="247"/>
      <c r="C117" s="247"/>
      <c r="D117" s="247"/>
      <c r="E117" s="248"/>
      <c r="F117" s="255"/>
      <c r="G117" s="256"/>
      <c r="H117" s="256"/>
      <c r="I117" s="256"/>
      <c r="J117" s="257"/>
    </row>
    <row r="118" spans="1:11" ht="17.25" x14ac:dyDescent="0.25">
      <c r="A118" s="120">
        <v>2</v>
      </c>
      <c r="B118" s="121" t="s">
        <v>499</v>
      </c>
      <c r="C118" s="121"/>
      <c r="D118" s="121" t="s">
        <v>499</v>
      </c>
      <c r="E118" s="122"/>
      <c r="F118" s="120">
        <v>2</v>
      </c>
      <c r="G118" s="121" t="s">
        <v>499</v>
      </c>
      <c r="H118" s="121"/>
      <c r="I118" s="121" t="s">
        <v>499</v>
      </c>
      <c r="J118" s="122"/>
    </row>
    <row r="119" spans="1:11" ht="17.25" x14ac:dyDescent="0.25">
      <c r="A119" s="246"/>
      <c r="B119" s="247"/>
      <c r="C119" s="247"/>
      <c r="D119" s="247"/>
      <c r="E119" s="248"/>
      <c r="F119" s="255"/>
      <c r="G119" s="256"/>
      <c r="H119" s="256"/>
      <c r="I119" s="256"/>
      <c r="J119" s="257"/>
    </row>
    <row r="120" spans="1:11" ht="17.25" x14ac:dyDescent="0.25">
      <c r="A120" s="120">
        <v>3</v>
      </c>
      <c r="B120" s="121" t="s">
        <v>499</v>
      </c>
      <c r="C120" s="121"/>
      <c r="D120" s="121" t="s">
        <v>499</v>
      </c>
      <c r="E120" s="122"/>
      <c r="F120" s="120">
        <v>3</v>
      </c>
      <c r="G120" s="121" t="s">
        <v>499</v>
      </c>
      <c r="H120" s="121"/>
      <c r="I120" s="121" t="s">
        <v>499</v>
      </c>
      <c r="J120" s="122"/>
    </row>
    <row r="121" spans="1:11" ht="17.25" x14ac:dyDescent="0.25">
      <c r="A121" s="246"/>
      <c r="B121" s="247"/>
      <c r="C121" s="247"/>
      <c r="D121" s="247"/>
      <c r="E121" s="248"/>
      <c r="F121" s="255"/>
      <c r="G121" s="256"/>
      <c r="H121" s="256"/>
      <c r="I121" s="256"/>
      <c r="J121" s="257"/>
    </row>
    <row r="122" spans="1:11" ht="17.25" x14ac:dyDescent="0.25">
      <c r="A122" s="120">
        <v>4</v>
      </c>
      <c r="B122" s="121" t="s">
        <v>499</v>
      </c>
      <c r="C122" s="121"/>
      <c r="D122" s="121" t="s">
        <v>499</v>
      </c>
      <c r="E122" s="122"/>
      <c r="F122" s="120">
        <v>4</v>
      </c>
      <c r="G122" s="121" t="s">
        <v>499</v>
      </c>
      <c r="H122" s="121"/>
      <c r="I122" s="121" t="s">
        <v>499</v>
      </c>
      <c r="J122" s="122"/>
    </row>
    <row r="123" spans="1:11" ht="17.25" x14ac:dyDescent="0.25">
      <c r="A123" s="246"/>
      <c r="B123" s="247"/>
      <c r="C123" s="247"/>
      <c r="D123" s="247"/>
      <c r="E123" s="248"/>
      <c r="F123" s="255"/>
      <c r="G123" s="256"/>
      <c r="H123" s="256"/>
      <c r="I123" s="256"/>
      <c r="J123" s="257"/>
    </row>
    <row r="124" spans="1:11" ht="17.25" x14ac:dyDescent="0.25">
      <c r="A124" s="120">
        <v>5</v>
      </c>
      <c r="B124" s="121" t="s">
        <v>499</v>
      </c>
      <c r="C124" s="121"/>
      <c r="D124" s="121" t="s">
        <v>499</v>
      </c>
      <c r="E124" s="122"/>
      <c r="F124" s="120">
        <v>5</v>
      </c>
      <c r="G124" s="121" t="s">
        <v>499</v>
      </c>
      <c r="H124" s="121"/>
      <c r="I124" s="121" t="s">
        <v>499</v>
      </c>
      <c r="J124" s="122"/>
    </row>
    <row r="125" spans="1:11" ht="17.25" x14ac:dyDescent="0.25">
      <c r="A125" s="246"/>
      <c r="B125" s="247"/>
      <c r="C125" s="247"/>
      <c r="D125" s="247"/>
      <c r="E125" s="248"/>
      <c r="F125" s="255"/>
      <c r="G125" s="256"/>
      <c r="H125" s="256"/>
      <c r="I125" s="256"/>
      <c r="J125" s="257"/>
    </row>
    <row r="126" spans="1:11" ht="17.25" x14ac:dyDescent="0.25">
      <c r="A126" s="120">
        <v>6</v>
      </c>
      <c r="B126" s="121" t="s">
        <v>499</v>
      </c>
      <c r="C126" s="121"/>
      <c r="D126" s="121" t="s">
        <v>499</v>
      </c>
      <c r="E126" s="122"/>
      <c r="F126" s="252">
        <v>6</v>
      </c>
      <c r="G126" s="253" t="s">
        <v>499</v>
      </c>
      <c r="H126" s="253"/>
      <c r="I126" s="253" t="s">
        <v>499</v>
      </c>
      <c r="J126" s="254"/>
    </row>
    <row r="127" spans="1:11" ht="17.25" x14ac:dyDescent="0.25">
      <c r="A127" s="246"/>
      <c r="B127" s="247"/>
      <c r="C127" s="247"/>
      <c r="D127" s="247"/>
      <c r="E127" s="248"/>
      <c r="F127" s="255"/>
      <c r="G127" s="256"/>
      <c r="H127" s="256"/>
      <c r="I127" s="256"/>
      <c r="J127" s="257"/>
    </row>
    <row r="128" spans="1:11" ht="17.25" x14ac:dyDescent="0.25">
      <c r="A128" s="120">
        <v>7</v>
      </c>
      <c r="B128" s="121" t="s">
        <v>499</v>
      </c>
      <c r="C128" s="121"/>
      <c r="D128" s="121" t="s">
        <v>499</v>
      </c>
      <c r="E128" s="122"/>
      <c r="F128" s="120">
        <v>7</v>
      </c>
      <c r="G128" s="121" t="s">
        <v>499</v>
      </c>
      <c r="H128" s="121"/>
      <c r="I128" s="121" t="s">
        <v>499</v>
      </c>
      <c r="J128" s="122"/>
    </row>
    <row r="129" spans="1:10" ht="17.25" x14ac:dyDescent="0.25">
      <c r="A129" s="246"/>
      <c r="B129" s="247"/>
      <c r="C129" s="247"/>
      <c r="D129" s="247"/>
      <c r="E129" s="248"/>
      <c r="F129" s="255"/>
      <c r="G129" s="256"/>
      <c r="H129" s="256"/>
      <c r="I129" s="256"/>
      <c r="J129" s="257"/>
    </row>
    <row r="130" spans="1:10" ht="17.25" x14ac:dyDescent="0.25">
      <c r="A130" s="120">
        <v>8</v>
      </c>
      <c r="B130" s="121" t="s">
        <v>499</v>
      </c>
      <c r="C130" s="121"/>
      <c r="D130" s="121" t="s">
        <v>499</v>
      </c>
      <c r="E130" s="122"/>
      <c r="F130" s="120">
        <v>8</v>
      </c>
      <c r="G130" s="121" t="s">
        <v>499</v>
      </c>
      <c r="H130" s="121"/>
      <c r="I130" s="121" t="s">
        <v>499</v>
      </c>
      <c r="J130" s="122"/>
    </row>
    <row r="131" spans="1:10" ht="17.25" x14ac:dyDescent="0.25">
      <c r="A131" s="246"/>
      <c r="B131" s="247"/>
      <c r="C131" s="247"/>
      <c r="D131" s="247"/>
      <c r="E131" s="248"/>
      <c r="F131" s="255"/>
      <c r="G131" s="256"/>
      <c r="H131" s="256"/>
      <c r="I131" s="256"/>
      <c r="J131" s="257"/>
    </row>
    <row r="132" spans="1:10" ht="17.25" x14ac:dyDescent="0.25">
      <c r="A132" s="120">
        <v>9</v>
      </c>
      <c r="B132" s="121" t="s">
        <v>499</v>
      </c>
      <c r="C132" s="121"/>
      <c r="D132" s="121" t="s">
        <v>499</v>
      </c>
      <c r="E132" s="122"/>
      <c r="F132" s="120">
        <v>9</v>
      </c>
      <c r="G132" s="121" t="s">
        <v>499</v>
      </c>
      <c r="H132" s="121"/>
      <c r="I132" s="121" t="s">
        <v>499</v>
      </c>
      <c r="J132" s="122"/>
    </row>
    <row r="133" spans="1:10" ht="17.25" x14ac:dyDescent="0.25">
      <c r="A133" s="246"/>
      <c r="B133" s="247"/>
      <c r="C133" s="247"/>
      <c r="D133" s="247"/>
      <c r="E133" s="248"/>
      <c r="F133" s="255"/>
      <c r="G133" s="256"/>
      <c r="H133" s="256"/>
      <c r="I133" s="256"/>
      <c r="J133" s="257"/>
    </row>
    <row r="134" spans="1:10" ht="17.25" x14ac:dyDescent="0.25">
      <c r="A134" s="120">
        <v>10</v>
      </c>
      <c r="B134" s="121" t="s">
        <v>499</v>
      </c>
      <c r="C134" s="121"/>
      <c r="D134" s="121" t="s">
        <v>499</v>
      </c>
      <c r="E134" s="122"/>
      <c r="F134" s="120">
        <v>10</v>
      </c>
      <c r="G134" s="121" t="s">
        <v>499</v>
      </c>
      <c r="H134" s="121"/>
      <c r="I134" s="121" t="s">
        <v>499</v>
      </c>
      <c r="J134" s="122"/>
    </row>
    <row r="135" spans="1:10" ht="17.25" x14ac:dyDescent="0.25">
      <c r="A135" s="246"/>
      <c r="B135" s="247"/>
      <c r="C135" s="247"/>
      <c r="D135" s="247"/>
      <c r="E135" s="248"/>
      <c r="F135" s="255"/>
      <c r="G135" s="256"/>
      <c r="H135" s="256"/>
      <c r="I135" s="256"/>
      <c r="J135" s="257"/>
    </row>
    <row r="136" spans="1:10" ht="17.25" x14ac:dyDescent="0.25">
      <c r="A136" s="120">
        <v>11</v>
      </c>
      <c r="B136" s="121" t="s">
        <v>499</v>
      </c>
      <c r="C136" s="121"/>
      <c r="D136" s="121" t="s">
        <v>499</v>
      </c>
      <c r="E136" s="122"/>
      <c r="F136" s="120">
        <v>11</v>
      </c>
      <c r="G136" s="121" t="s">
        <v>499</v>
      </c>
      <c r="H136" s="121"/>
      <c r="I136" s="121" t="s">
        <v>499</v>
      </c>
      <c r="J136" s="122"/>
    </row>
    <row r="137" spans="1:10" ht="17.25" x14ac:dyDescent="0.25">
      <c r="A137" s="246"/>
      <c r="B137" s="247"/>
      <c r="C137" s="247"/>
      <c r="D137" s="247"/>
      <c r="E137" s="248"/>
      <c r="F137" s="255"/>
      <c r="G137" s="256"/>
      <c r="H137" s="256"/>
      <c r="I137" s="256"/>
      <c r="J137" s="257"/>
    </row>
    <row r="138" spans="1:10" ht="17.25" x14ac:dyDescent="0.25">
      <c r="A138" s="120">
        <v>12</v>
      </c>
      <c r="B138" s="121" t="s">
        <v>499</v>
      </c>
      <c r="C138" s="121"/>
      <c r="D138" s="121" t="s">
        <v>499</v>
      </c>
      <c r="E138" s="122"/>
      <c r="F138" s="120">
        <v>12</v>
      </c>
      <c r="G138" s="121" t="s">
        <v>499</v>
      </c>
      <c r="H138" s="121"/>
      <c r="I138" s="121" t="s">
        <v>499</v>
      </c>
      <c r="J138" s="122"/>
    </row>
    <row r="139" spans="1:10" ht="17.25" x14ac:dyDescent="0.25">
      <c r="A139" s="246"/>
      <c r="B139" s="247"/>
      <c r="C139" s="247"/>
      <c r="D139" s="247"/>
      <c r="E139" s="248"/>
      <c r="F139" s="255"/>
      <c r="G139" s="256"/>
      <c r="H139" s="256"/>
      <c r="I139" s="256"/>
      <c r="J139" s="257"/>
    </row>
    <row r="140" spans="1:10" ht="17.25" x14ac:dyDescent="0.25">
      <c r="A140" s="120">
        <v>13</v>
      </c>
      <c r="B140" s="121" t="s">
        <v>499</v>
      </c>
      <c r="C140" s="121"/>
      <c r="D140" s="121" t="s">
        <v>499</v>
      </c>
      <c r="E140" s="122"/>
      <c r="F140" s="120">
        <v>13</v>
      </c>
      <c r="G140" s="121" t="s">
        <v>499</v>
      </c>
      <c r="H140" s="121"/>
      <c r="I140" s="121" t="s">
        <v>499</v>
      </c>
      <c r="J140" s="122"/>
    </row>
    <row r="141" spans="1:10" ht="17.25" x14ac:dyDescent="0.25">
      <c r="A141" s="246"/>
      <c r="B141" s="247"/>
      <c r="C141" s="247"/>
      <c r="D141" s="247"/>
      <c r="E141" s="248"/>
      <c r="F141" s="255"/>
      <c r="G141" s="256"/>
      <c r="H141" s="256"/>
      <c r="I141" s="256"/>
      <c r="J141" s="257"/>
    </row>
    <row r="142" spans="1:10" ht="17.25" x14ac:dyDescent="0.25">
      <c r="A142" s="120">
        <v>14</v>
      </c>
      <c r="B142" s="121" t="s">
        <v>499</v>
      </c>
      <c r="C142" s="121"/>
      <c r="D142" s="121" t="s">
        <v>499</v>
      </c>
      <c r="E142" s="122"/>
      <c r="F142" s="120">
        <v>14</v>
      </c>
      <c r="G142" s="121" t="s">
        <v>499</v>
      </c>
      <c r="H142" s="121"/>
      <c r="I142" s="121" t="s">
        <v>499</v>
      </c>
      <c r="J142" s="122"/>
    </row>
    <row r="143" spans="1:10" ht="17.25" x14ac:dyDescent="0.25">
      <c r="A143" s="246"/>
      <c r="B143" s="247"/>
      <c r="C143" s="247"/>
      <c r="D143" s="247"/>
      <c r="E143" s="248"/>
      <c r="F143" s="255"/>
      <c r="G143" s="256"/>
      <c r="H143" s="256"/>
      <c r="I143" s="256"/>
      <c r="J143" s="257"/>
    </row>
    <row r="144" spans="1:10" ht="17.25" x14ac:dyDescent="0.25">
      <c r="A144" s="120">
        <v>15</v>
      </c>
      <c r="B144" s="121" t="s">
        <v>499</v>
      </c>
      <c r="C144" s="121"/>
      <c r="D144" s="121" t="s">
        <v>499</v>
      </c>
      <c r="E144" s="122"/>
      <c r="F144" s="120">
        <v>15</v>
      </c>
      <c r="G144" s="121" t="s">
        <v>499</v>
      </c>
      <c r="H144" s="121"/>
      <c r="I144" s="121" t="s">
        <v>499</v>
      </c>
      <c r="J144" s="122"/>
    </row>
    <row r="145" spans="1:10" ht="18" thickBot="1" x14ac:dyDescent="0.3">
      <c r="A145" s="249"/>
      <c r="B145" s="250"/>
      <c r="C145" s="250"/>
      <c r="D145" s="250"/>
      <c r="E145" s="251"/>
      <c r="F145" s="258"/>
      <c r="G145" s="259"/>
      <c r="H145" s="259"/>
      <c r="I145" s="259"/>
      <c r="J145" s="260"/>
    </row>
  </sheetData>
  <mergeCells count="10">
    <mergeCell ref="A113:E113"/>
    <mergeCell ref="F113:J113"/>
    <mergeCell ref="A80:E80"/>
    <mergeCell ref="F80:J80"/>
    <mergeCell ref="A1:E1"/>
    <mergeCell ref="F1:J1"/>
    <mergeCell ref="A24:E24"/>
    <mergeCell ref="F24:J24"/>
    <mergeCell ref="A47:E47"/>
    <mergeCell ref="F47:J47"/>
  </mergeCells>
  <pageMargins left="0.75" right="0.75" top="1" bottom="1" header="0.5" footer="0.5"/>
  <pageSetup orientation="portrait" horizontalDpi="4294967292" verticalDpi="4294967292" r:id="rId1"/>
  <tableParts count="10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topLeftCell="A46" zoomScale="90" zoomScaleNormal="90" workbookViewId="0">
      <selection activeCell="B60" sqref="B60"/>
    </sheetView>
  </sheetViews>
  <sheetFormatPr defaultColWidth="11" defaultRowHeight="15.75" x14ac:dyDescent="0.25"/>
  <sheetData>
    <row r="1" spans="1:10" ht="18.75" x14ac:dyDescent="0.3">
      <c r="A1" s="23" t="s">
        <v>341</v>
      </c>
      <c r="B1" s="22" t="s">
        <v>12</v>
      </c>
      <c r="C1" s="22" t="s">
        <v>340</v>
      </c>
    </row>
    <row r="2" spans="1:10" x14ac:dyDescent="0.25">
      <c r="B2" s="21"/>
    </row>
    <row r="3" spans="1:10" x14ac:dyDescent="0.25">
      <c r="A3" s="20">
        <v>1</v>
      </c>
      <c r="B3" s="19">
        <v>52</v>
      </c>
      <c r="C3" s="19">
        <v>52</v>
      </c>
      <c r="D3" t="s">
        <v>339</v>
      </c>
    </row>
    <row r="4" spans="1:10" x14ac:dyDescent="0.25">
      <c r="A4" s="4">
        <v>2</v>
      </c>
      <c r="B4" s="3">
        <v>55</v>
      </c>
      <c r="C4" s="3">
        <f>B3+B4</f>
        <v>107</v>
      </c>
      <c r="D4" t="s">
        <v>338</v>
      </c>
    </row>
    <row r="5" spans="1:10" x14ac:dyDescent="0.25">
      <c r="A5" s="6">
        <v>3</v>
      </c>
      <c r="B5" s="5">
        <v>67</v>
      </c>
      <c r="C5" s="5">
        <f>B3+B4+B5</f>
        <v>174</v>
      </c>
      <c r="D5" t="s">
        <v>337</v>
      </c>
    </row>
    <row r="6" spans="1:10" x14ac:dyDescent="0.25">
      <c r="A6" s="4">
        <v>4</v>
      </c>
      <c r="B6" s="3">
        <v>122</v>
      </c>
      <c r="C6" s="3">
        <f>SUM(B3:B6)</f>
        <v>296</v>
      </c>
      <c r="D6" t="s">
        <v>336</v>
      </c>
    </row>
    <row r="7" spans="1:10" x14ac:dyDescent="0.25">
      <c r="A7" s="6">
        <v>5</v>
      </c>
      <c r="B7" s="5">
        <v>128</v>
      </c>
      <c r="C7" s="5">
        <f>SUM(B3:B7)</f>
        <v>424</v>
      </c>
    </row>
    <row r="8" spans="1:10" x14ac:dyDescent="0.25">
      <c r="A8" s="4">
        <v>6</v>
      </c>
      <c r="B8" s="3">
        <v>301</v>
      </c>
      <c r="C8" s="3">
        <f>SUM(B3:B8)</f>
        <v>725</v>
      </c>
    </row>
    <row r="9" spans="1:10" x14ac:dyDescent="0.25">
      <c r="A9" s="6">
        <v>7</v>
      </c>
      <c r="B9" s="5">
        <v>420</v>
      </c>
      <c r="C9" s="5">
        <f>SUM(B3:B9)</f>
        <v>1145</v>
      </c>
      <c r="E9" s="18" t="s">
        <v>335</v>
      </c>
      <c r="F9" s="17"/>
      <c r="G9" s="17"/>
      <c r="H9" s="17"/>
      <c r="I9" s="17"/>
    </row>
    <row r="10" spans="1:10" x14ac:dyDescent="0.25">
      <c r="A10" s="4">
        <v>8</v>
      </c>
      <c r="B10" s="3">
        <v>432</v>
      </c>
      <c r="C10" s="3">
        <f>SUM(B3:B10)</f>
        <v>1577</v>
      </c>
      <c r="E10" s="17"/>
      <c r="F10" s="17"/>
      <c r="G10" s="17"/>
      <c r="H10" s="17"/>
      <c r="I10" s="17"/>
    </row>
    <row r="11" spans="1:10" x14ac:dyDescent="0.25">
      <c r="A11" s="6">
        <v>9</v>
      </c>
      <c r="B11" s="5">
        <v>600</v>
      </c>
      <c r="C11" s="5">
        <f>SUM(B3:B11)</f>
        <v>2177</v>
      </c>
      <c r="E11" s="17" t="s">
        <v>334</v>
      </c>
      <c r="F11" s="17"/>
      <c r="G11" s="17"/>
      <c r="H11" s="17"/>
      <c r="I11" s="17"/>
    </row>
    <row r="12" spans="1:10" x14ac:dyDescent="0.25">
      <c r="A12" s="4">
        <v>10</v>
      </c>
      <c r="B12" s="3">
        <v>1248</v>
      </c>
      <c r="C12" s="3">
        <f>SUM(B3:B12)</f>
        <v>3425</v>
      </c>
      <c r="E12" s="17" t="s">
        <v>333</v>
      </c>
      <c r="F12" s="17"/>
      <c r="G12" s="17"/>
      <c r="H12" s="17"/>
      <c r="I12" s="17"/>
    </row>
    <row r="13" spans="1:10" x14ac:dyDescent="0.25">
      <c r="A13" s="6">
        <v>11</v>
      </c>
      <c r="B13" s="5">
        <v>2016</v>
      </c>
      <c r="C13" s="5">
        <f>SUM(B3:B13)</f>
        <v>5441</v>
      </c>
      <c r="E13" s="17" t="s">
        <v>332</v>
      </c>
      <c r="F13" s="17"/>
      <c r="G13" s="17"/>
      <c r="H13" s="17"/>
      <c r="I13" s="17"/>
    </row>
    <row r="14" spans="1:10" x14ac:dyDescent="0.25">
      <c r="A14" s="4">
        <v>12</v>
      </c>
      <c r="B14" s="3">
        <v>3132</v>
      </c>
      <c r="C14" s="3">
        <f>SUM(B3:B14)</f>
        <v>8573</v>
      </c>
    </row>
    <row r="15" spans="1:10" x14ac:dyDescent="0.25">
      <c r="A15" s="6">
        <v>13</v>
      </c>
      <c r="B15" s="5">
        <v>3600</v>
      </c>
      <c r="C15" s="5">
        <f>SUM(B3:B15)</f>
        <v>12173</v>
      </c>
      <c r="E15" s="16" t="s">
        <v>331</v>
      </c>
      <c r="F15" s="15"/>
      <c r="G15" s="15"/>
      <c r="H15" s="15"/>
      <c r="I15" s="15"/>
      <c r="J15" s="15"/>
    </row>
    <row r="16" spans="1:10" x14ac:dyDescent="0.25">
      <c r="A16" s="4">
        <v>14</v>
      </c>
      <c r="B16" s="3">
        <v>5054</v>
      </c>
      <c r="C16" s="3">
        <f>SUM(B3:B16)</f>
        <v>17227</v>
      </c>
    </row>
    <row r="17" spans="1:10" x14ac:dyDescent="0.25">
      <c r="A17" s="6">
        <v>15</v>
      </c>
      <c r="B17" s="5">
        <v>4486</v>
      </c>
      <c r="C17" s="5">
        <f>SUM(B3:B17)</f>
        <v>21713</v>
      </c>
      <c r="E17" s="14" t="s">
        <v>330</v>
      </c>
      <c r="F17" s="12"/>
      <c r="G17" s="12"/>
      <c r="H17" s="12"/>
      <c r="I17" s="12"/>
      <c r="J17" s="12"/>
    </row>
    <row r="18" spans="1:10" x14ac:dyDescent="0.25">
      <c r="A18" s="4">
        <v>16</v>
      </c>
      <c r="B18" s="3">
        <v>5054</v>
      </c>
      <c r="C18" s="3">
        <f>SUM(B3:B18)</f>
        <v>26767</v>
      </c>
      <c r="E18" s="12"/>
      <c r="F18" s="12"/>
      <c r="G18" s="12"/>
      <c r="H18" s="12"/>
      <c r="I18" s="12"/>
      <c r="J18" s="12"/>
    </row>
    <row r="19" spans="1:10" x14ac:dyDescent="0.25">
      <c r="A19" s="6">
        <v>17</v>
      </c>
      <c r="B19" s="5">
        <v>9934</v>
      </c>
      <c r="C19" s="5">
        <f>SUM(B3:B19)</f>
        <v>36701</v>
      </c>
      <c r="E19" s="12" t="s">
        <v>329</v>
      </c>
      <c r="F19" s="12"/>
      <c r="G19" s="12"/>
      <c r="H19" s="12"/>
      <c r="I19" s="12"/>
      <c r="J19" s="12"/>
    </row>
    <row r="20" spans="1:10" x14ac:dyDescent="0.25">
      <c r="A20" s="4">
        <v>18</v>
      </c>
      <c r="B20" s="3">
        <v>11469</v>
      </c>
      <c r="C20" s="3">
        <f>SUM(B3:B20)</f>
        <v>48170</v>
      </c>
      <c r="E20" s="13" t="s">
        <v>328</v>
      </c>
      <c r="F20" s="12"/>
      <c r="G20" s="12"/>
      <c r="H20" s="12"/>
      <c r="I20" s="12"/>
      <c r="J20" s="12"/>
    </row>
    <row r="21" spans="1:10" x14ac:dyDescent="0.25">
      <c r="A21" s="6">
        <v>19</v>
      </c>
      <c r="B21" s="5">
        <v>14061</v>
      </c>
      <c r="C21" s="5">
        <f>SUM(B3:B21)</f>
        <v>62231</v>
      </c>
      <c r="E21" s="12"/>
      <c r="F21" s="12"/>
      <c r="G21" s="12"/>
      <c r="H21" s="12"/>
      <c r="I21" s="12"/>
      <c r="J21" s="12"/>
    </row>
    <row r="22" spans="1:10" x14ac:dyDescent="0.25">
      <c r="A22" s="4">
        <v>20</v>
      </c>
      <c r="B22" s="3">
        <v>14868</v>
      </c>
      <c r="C22" s="3">
        <f>SUM(B3:B22)</f>
        <v>77099</v>
      </c>
      <c r="E22" s="12" t="s">
        <v>327</v>
      </c>
      <c r="F22" s="12"/>
      <c r="G22" s="12"/>
      <c r="H22" s="12"/>
      <c r="I22" s="12"/>
      <c r="J22" s="12"/>
    </row>
    <row r="23" spans="1:10" x14ac:dyDescent="0.25">
      <c r="A23" s="6">
        <v>21</v>
      </c>
      <c r="B23" s="5">
        <v>15730</v>
      </c>
      <c r="C23" s="5">
        <f>SUM(B3:B23)</f>
        <v>92829</v>
      </c>
      <c r="E23" s="12" t="s">
        <v>326</v>
      </c>
      <c r="F23" s="12"/>
      <c r="G23" s="12"/>
      <c r="H23" s="12"/>
      <c r="I23" s="12"/>
      <c r="J23" s="12"/>
    </row>
    <row r="24" spans="1:10" x14ac:dyDescent="0.25">
      <c r="A24" s="4">
        <v>22</v>
      </c>
      <c r="B24" s="3">
        <v>26884</v>
      </c>
      <c r="C24" s="3">
        <f>SUM(B3:B24)</f>
        <v>119713</v>
      </c>
      <c r="E24" s="12"/>
      <c r="F24" s="12"/>
      <c r="G24" s="12"/>
      <c r="H24" s="12"/>
      <c r="I24" s="12"/>
      <c r="J24" s="12"/>
    </row>
    <row r="25" spans="1:10" x14ac:dyDescent="0.25">
      <c r="A25" s="6">
        <v>23</v>
      </c>
      <c r="B25" s="5">
        <v>34069</v>
      </c>
      <c r="C25" s="5">
        <f>SUM(B3:B25)</f>
        <v>153782</v>
      </c>
      <c r="E25" s="12" t="s">
        <v>325</v>
      </c>
      <c r="F25" s="12"/>
      <c r="G25" s="12"/>
      <c r="H25" s="12"/>
      <c r="I25" s="12"/>
      <c r="J25" s="12"/>
    </row>
    <row r="26" spans="1:10" x14ac:dyDescent="0.25">
      <c r="A26" s="4">
        <v>24</v>
      </c>
      <c r="B26" s="3">
        <v>42431</v>
      </c>
      <c r="C26" s="3">
        <f>SUM(B3:B26)</f>
        <v>196213</v>
      </c>
      <c r="E26" s="12" t="s">
        <v>324</v>
      </c>
      <c r="F26" s="12"/>
      <c r="G26" s="12"/>
      <c r="H26" s="12"/>
      <c r="I26" s="12"/>
      <c r="J26" s="12"/>
    </row>
    <row r="27" spans="1:10" x14ac:dyDescent="0.25">
      <c r="A27" s="6">
        <v>25</v>
      </c>
      <c r="B27" s="5">
        <v>51427</v>
      </c>
      <c r="C27" s="5">
        <f>SUM(B3:B27)</f>
        <v>247640</v>
      </c>
    </row>
    <row r="28" spans="1:10" x14ac:dyDescent="0.25">
      <c r="A28" s="4">
        <v>26</v>
      </c>
      <c r="B28" s="3">
        <v>56386</v>
      </c>
      <c r="C28" s="3">
        <f>SUM(B3:B28)</f>
        <v>304026</v>
      </c>
    </row>
    <row r="29" spans="1:10" x14ac:dyDescent="0.25">
      <c r="A29" s="6">
        <v>27</v>
      </c>
      <c r="B29" s="5">
        <v>73058</v>
      </c>
      <c r="C29" s="5">
        <f>SUM(B3:B29)</f>
        <v>377084</v>
      </c>
    </row>
    <row r="30" spans="1:10" x14ac:dyDescent="0.25">
      <c r="A30" s="4">
        <v>28</v>
      </c>
      <c r="B30" s="3">
        <v>82433</v>
      </c>
      <c r="C30" s="3">
        <f>SUM(B3:B30)</f>
        <v>459517</v>
      </c>
      <c r="E30" s="11" t="s">
        <v>323</v>
      </c>
      <c r="F30" s="8"/>
      <c r="G30" s="8"/>
      <c r="H30" s="8"/>
      <c r="I30" s="8"/>
      <c r="J30" s="8"/>
    </row>
    <row r="31" spans="1:10" x14ac:dyDescent="0.25">
      <c r="A31" s="6">
        <v>29</v>
      </c>
      <c r="B31" s="5">
        <v>93897</v>
      </c>
      <c r="C31" s="5">
        <f>SUM(B3:B31)</f>
        <v>553414</v>
      </c>
      <c r="E31" s="8" t="s">
        <v>322</v>
      </c>
      <c r="F31" s="8"/>
      <c r="G31" s="8"/>
      <c r="H31" s="8"/>
      <c r="I31" s="8"/>
      <c r="J31" s="8"/>
    </row>
    <row r="32" spans="1:10" x14ac:dyDescent="0.25">
      <c r="A32" s="4">
        <v>30</v>
      </c>
      <c r="B32" s="3">
        <v>117030</v>
      </c>
      <c r="C32" s="3">
        <f>SUM(B3:B32)</f>
        <v>670444</v>
      </c>
      <c r="E32" s="8" t="s">
        <v>321</v>
      </c>
      <c r="F32" s="8"/>
      <c r="G32" s="8"/>
      <c r="H32" s="8"/>
      <c r="I32" s="8"/>
      <c r="J32" s="8"/>
    </row>
    <row r="33" spans="1:10" x14ac:dyDescent="0.25">
      <c r="A33" s="6">
        <v>31</v>
      </c>
      <c r="B33" s="5">
        <v>144916</v>
      </c>
      <c r="C33" s="5">
        <f>SUM(B3:B33)</f>
        <v>815360</v>
      </c>
      <c r="E33" s="8"/>
      <c r="F33" s="8"/>
      <c r="G33" s="8"/>
      <c r="H33" s="8"/>
      <c r="I33" s="8"/>
      <c r="J33" s="8"/>
    </row>
    <row r="34" spans="1:10" x14ac:dyDescent="0.25">
      <c r="A34" s="4">
        <v>32</v>
      </c>
      <c r="B34" s="3">
        <v>187691</v>
      </c>
      <c r="C34" s="3">
        <f>SUM(B3:B34)</f>
        <v>1003051</v>
      </c>
      <c r="E34" s="8" t="s">
        <v>320</v>
      </c>
      <c r="F34" s="8"/>
      <c r="G34" s="8"/>
      <c r="H34" s="8"/>
      <c r="I34" s="8"/>
      <c r="J34" s="8"/>
    </row>
    <row r="35" spans="1:10" x14ac:dyDescent="0.25">
      <c r="A35" s="6">
        <v>33</v>
      </c>
      <c r="B35" s="5">
        <v>223916</v>
      </c>
      <c r="C35" s="5">
        <f>SUM(B3:B35)</f>
        <v>1226967</v>
      </c>
      <c r="E35" s="8"/>
      <c r="F35" s="8"/>
      <c r="G35" s="8"/>
      <c r="H35" s="8"/>
      <c r="I35" s="8"/>
      <c r="J35" s="8"/>
    </row>
    <row r="36" spans="1:10" x14ac:dyDescent="0.25">
      <c r="A36" s="4">
        <v>34</v>
      </c>
      <c r="B36" s="3">
        <v>262574</v>
      </c>
      <c r="C36" s="3">
        <f>SUM(B3:B36)</f>
        <v>1489541</v>
      </c>
      <c r="E36" s="7" t="s">
        <v>319</v>
      </c>
      <c r="F36" s="7"/>
      <c r="G36" s="10">
        <v>6</v>
      </c>
      <c r="H36" s="7"/>
      <c r="I36" s="7"/>
      <c r="J36" s="7"/>
    </row>
    <row r="37" spans="1:10" x14ac:dyDescent="0.25">
      <c r="A37" s="6">
        <v>35</v>
      </c>
      <c r="B37" s="5">
        <v>262807</v>
      </c>
      <c r="C37" s="5">
        <v>1752348</v>
      </c>
      <c r="E37" s="8" t="s">
        <v>318</v>
      </c>
      <c r="F37" s="8"/>
      <c r="G37" s="9">
        <v>3</v>
      </c>
      <c r="H37" s="8"/>
      <c r="I37" s="8"/>
      <c r="J37" s="8"/>
    </row>
    <row r="38" spans="1:10" x14ac:dyDescent="0.25">
      <c r="A38" s="4">
        <v>36</v>
      </c>
      <c r="B38" s="3">
        <v>273247</v>
      </c>
      <c r="C38" s="3">
        <v>2025595</v>
      </c>
      <c r="E38" s="7"/>
      <c r="F38" s="7"/>
      <c r="G38" s="7"/>
      <c r="H38" s="7"/>
      <c r="I38" s="7"/>
      <c r="J38" s="7"/>
    </row>
    <row r="39" spans="1:10" x14ac:dyDescent="0.25">
      <c r="A39" s="6">
        <v>37</v>
      </c>
      <c r="B39" s="5">
        <v>298088</v>
      </c>
      <c r="C39" s="5">
        <f>SUM(B3:B39)</f>
        <v>2323683</v>
      </c>
      <c r="E39" s="8" t="s">
        <v>317</v>
      </c>
      <c r="F39" s="8"/>
      <c r="G39" s="9">
        <f>G36/G37</f>
        <v>2</v>
      </c>
      <c r="H39" s="8"/>
      <c r="I39" s="8"/>
      <c r="J39" s="8"/>
    </row>
    <row r="40" spans="1:10" x14ac:dyDescent="0.25">
      <c r="A40" s="4">
        <v>38</v>
      </c>
      <c r="B40" s="3">
        <v>322930</v>
      </c>
      <c r="C40" s="3">
        <f>SUM(B3:B40)</f>
        <v>2646613</v>
      </c>
      <c r="E40" s="7" t="s">
        <v>316</v>
      </c>
      <c r="F40" s="7"/>
      <c r="G40" s="7"/>
      <c r="H40" s="7"/>
      <c r="I40" s="7"/>
      <c r="J40" s="7"/>
    </row>
    <row r="41" spans="1:10" x14ac:dyDescent="0.25">
      <c r="A41" s="6">
        <v>39</v>
      </c>
      <c r="B41" s="5">
        <v>347769</v>
      </c>
      <c r="C41" s="5">
        <f>SUM(B3:B41)</f>
        <v>2994382</v>
      </c>
    </row>
    <row r="42" spans="1:10" x14ac:dyDescent="0.25">
      <c r="A42" s="4">
        <v>40</v>
      </c>
      <c r="B42" s="3">
        <v>372610</v>
      </c>
      <c r="C42" s="3">
        <f>SUM(B3:B42)</f>
        <v>3366992</v>
      </c>
    </row>
    <row r="43" spans="1:10" x14ac:dyDescent="0.25">
      <c r="A43" s="6">
        <v>41</v>
      </c>
      <c r="B43" s="75">
        <v>527082</v>
      </c>
      <c r="C43" s="5">
        <f>SUM(B3:B43)</f>
        <v>3894074</v>
      </c>
    </row>
    <row r="44" spans="1:10" x14ac:dyDescent="0.25">
      <c r="A44" s="24">
        <v>42</v>
      </c>
      <c r="B44" s="3">
        <v>567384</v>
      </c>
      <c r="C44" s="3">
        <f>SUM(B3:B44)</f>
        <v>4461458</v>
      </c>
    </row>
    <row r="45" spans="1:10" x14ac:dyDescent="0.25">
      <c r="A45" s="25">
        <v>43</v>
      </c>
      <c r="B45" s="5">
        <v>614576</v>
      </c>
      <c r="C45" s="5">
        <f>SUM(B3:B45)</f>
        <v>5076034</v>
      </c>
    </row>
    <row r="46" spans="1:10" x14ac:dyDescent="0.25">
      <c r="A46" s="24">
        <v>44</v>
      </c>
      <c r="B46" s="3">
        <v>664086</v>
      </c>
      <c r="C46" s="3">
        <f>SUM(B3:B46)</f>
        <v>5740120</v>
      </c>
    </row>
    <row r="47" spans="1:10" x14ac:dyDescent="0.25">
      <c r="A47" s="25">
        <v>45</v>
      </c>
      <c r="B47" s="5">
        <v>714955</v>
      </c>
      <c r="C47" s="5">
        <f>SUM(B3:B47)</f>
        <v>6455075</v>
      </c>
    </row>
    <row r="48" spans="1:10" x14ac:dyDescent="0.25">
      <c r="A48" s="24">
        <v>46</v>
      </c>
      <c r="B48" s="3">
        <v>883008</v>
      </c>
      <c r="C48" s="3">
        <f>SUM(B3:B48)</f>
        <v>7338083</v>
      </c>
    </row>
    <row r="49" spans="1:3" x14ac:dyDescent="0.25">
      <c r="A49" s="25">
        <v>47</v>
      </c>
      <c r="B49" s="5">
        <v>944838</v>
      </c>
      <c r="C49" s="5">
        <f>SUM(B3:B49)</f>
        <v>8282921</v>
      </c>
    </row>
    <row r="50" spans="1:3" x14ac:dyDescent="0.25">
      <c r="A50" s="24">
        <v>48</v>
      </c>
      <c r="B50" s="3">
        <v>1008987</v>
      </c>
      <c r="C50" s="3">
        <f>SUM(B3:B50)</f>
        <v>9291908</v>
      </c>
    </row>
    <row r="51" spans="1:3" x14ac:dyDescent="0.25">
      <c r="A51" s="25">
        <v>49</v>
      </c>
      <c r="B51" s="5">
        <v>1074494</v>
      </c>
      <c r="C51" s="5">
        <f>SUM(B3:B51)</f>
        <v>10366402</v>
      </c>
    </row>
    <row r="52" spans="1:3" x14ac:dyDescent="0.25">
      <c r="A52" s="24">
        <v>50</v>
      </c>
      <c r="B52" s="3">
        <v>1142320</v>
      </c>
      <c r="C52" s="3">
        <f>SUM(B3:B52)</f>
        <v>11508722</v>
      </c>
    </row>
    <row r="53" spans="1:3" x14ac:dyDescent="0.25">
      <c r="A53" s="25">
        <v>51</v>
      </c>
      <c r="B53" s="5">
        <v>1596413</v>
      </c>
      <c r="C53" s="5">
        <f>SUM(B3:B53)</f>
        <v>13105135</v>
      </c>
    </row>
    <row r="54" spans="1:3" x14ac:dyDescent="0.25">
      <c r="A54" s="24">
        <v>52</v>
      </c>
      <c r="B54" s="3">
        <v>1821103</v>
      </c>
      <c r="C54" s="3">
        <f>SUM(B3:B54)</f>
        <v>14926238</v>
      </c>
    </row>
    <row r="55" spans="1:3" x14ac:dyDescent="0.25">
      <c r="A55" s="25">
        <v>53</v>
      </c>
      <c r="B55" s="5">
        <v>2010500</v>
      </c>
      <c r="C55" s="5">
        <f>SUM(B3:B55)</f>
        <v>16936738</v>
      </c>
    </row>
    <row r="56" spans="1:3" x14ac:dyDescent="0.25">
      <c r="A56" s="24">
        <v>54</v>
      </c>
      <c r="B56" s="3">
        <v>2080000</v>
      </c>
      <c r="C56" s="3">
        <f>SUM(B3:B56)</f>
        <v>19016738</v>
      </c>
    </row>
    <row r="57" spans="1:3" x14ac:dyDescent="0.25">
      <c r="A57" s="25">
        <v>55</v>
      </c>
      <c r="B57" s="5">
        <v>2408000</v>
      </c>
      <c r="C57" s="5">
        <f>SUM(B3:B57)</f>
        <v>21424738</v>
      </c>
    </row>
    <row r="58" spans="1:3" x14ac:dyDescent="0.25">
      <c r="A58" s="24">
        <v>56</v>
      </c>
      <c r="B58" s="3">
        <v>2802000</v>
      </c>
      <c r="C58" s="3">
        <f>SUM(B3:B58)</f>
        <v>24226738</v>
      </c>
    </row>
    <row r="59" spans="1:3" x14ac:dyDescent="0.25">
      <c r="A59" s="25">
        <v>57</v>
      </c>
      <c r="B59" s="5">
        <v>2880836</v>
      </c>
      <c r="C59" s="5">
        <f>SUM(B3:B59)</f>
        <v>27107574</v>
      </c>
    </row>
    <row r="60" spans="1:3" x14ac:dyDescent="0.25">
      <c r="A60" s="24">
        <v>58</v>
      </c>
      <c r="B60" s="3"/>
      <c r="C60" s="3">
        <f>SUM(B3:B60)</f>
        <v>27107574</v>
      </c>
    </row>
    <row r="61" spans="1:3" x14ac:dyDescent="0.25">
      <c r="A61" s="24">
        <v>59</v>
      </c>
      <c r="B61" s="3"/>
      <c r="C61" s="3">
        <f>SUM(B3:B61)</f>
        <v>27107574</v>
      </c>
    </row>
    <row r="62" spans="1:3" x14ac:dyDescent="0.25">
      <c r="A62" s="25">
        <v>60</v>
      </c>
      <c r="B62" s="5"/>
      <c r="C62" s="5">
        <f>SUM(B3:B62)</f>
        <v>27107574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C32"/>
  <sheetViews>
    <sheetView tabSelected="1" topLeftCell="A4" zoomScale="80" zoomScaleNormal="80" workbookViewId="0">
      <selection activeCell="C29" sqref="C29"/>
    </sheetView>
  </sheetViews>
  <sheetFormatPr defaultRowHeight="15.75" x14ac:dyDescent="0.25"/>
  <cols>
    <col min="1" max="1" width="16.375" customWidth="1"/>
    <col min="2" max="2" width="14.5" customWidth="1"/>
    <col min="3" max="3" width="61.875" customWidth="1"/>
  </cols>
  <sheetData>
    <row r="1" spans="1:3" x14ac:dyDescent="0.25">
      <c r="A1" s="62" t="s">
        <v>479</v>
      </c>
      <c r="B1" t="s">
        <v>480</v>
      </c>
      <c r="C1" t="s">
        <v>481</v>
      </c>
    </row>
    <row r="2" spans="1:3" x14ac:dyDescent="0.25">
      <c r="C2" t="s">
        <v>482</v>
      </c>
    </row>
    <row r="3" spans="1:3" x14ac:dyDescent="0.25">
      <c r="C3" t="s">
        <v>483</v>
      </c>
    </row>
    <row r="5" spans="1:3" x14ac:dyDescent="0.25">
      <c r="A5" s="79" t="s">
        <v>484</v>
      </c>
      <c r="B5" t="s">
        <v>485</v>
      </c>
      <c r="C5" t="s">
        <v>491</v>
      </c>
    </row>
    <row r="8" spans="1:3" x14ac:dyDescent="0.25">
      <c r="A8" s="78" t="s">
        <v>486</v>
      </c>
      <c r="B8" t="s">
        <v>487</v>
      </c>
      <c r="C8" t="s">
        <v>490</v>
      </c>
    </row>
    <row r="11" spans="1:3" x14ac:dyDescent="0.25">
      <c r="A11" t="s">
        <v>488</v>
      </c>
      <c r="B11" t="s">
        <v>489</v>
      </c>
      <c r="C11" t="s">
        <v>492</v>
      </c>
    </row>
    <row r="14" spans="1:3" ht="17.25" x14ac:dyDescent="0.25">
      <c r="A14" s="150" t="s">
        <v>511</v>
      </c>
      <c r="B14" s="151" t="s">
        <v>512</v>
      </c>
      <c r="C14" s="152" t="s">
        <v>513</v>
      </c>
    </row>
    <row r="15" spans="1:3" ht="17.25" x14ac:dyDescent="0.25">
      <c r="A15" s="153" t="s">
        <v>514</v>
      </c>
      <c r="B15" s="154" t="s">
        <v>515</v>
      </c>
      <c r="C15" s="155" t="s">
        <v>516</v>
      </c>
    </row>
    <row r="16" spans="1:3" ht="17.25" x14ac:dyDescent="0.25">
      <c r="A16" s="156" t="s">
        <v>517</v>
      </c>
      <c r="B16" s="157" t="s">
        <v>518</v>
      </c>
      <c r="C16" s="158" t="s">
        <v>519</v>
      </c>
    </row>
    <row r="17" spans="1:3" ht="17.25" x14ac:dyDescent="0.25">
      <c r="A17" s="156" t="s">
        <v>426</v>
      </c>
      <c r="B17" s="157" t="s">
        <v>499</v>
      </c>
      <c r="C17" s="159" t="s">
        <v>520</v>
      </c>
    </row>
    <row r="18" spans="1:3" ht="17.25" x14ac:dyDescent="0.25">
      <c r="A18" s="160" t="s">
        <v>521</v>
      </c>
      <c r="B18" s="157" t="s">
        <v>522</v>
      </c>
      <c r="C18" s="158" t="s">
        <v>523</v>
      </c>
    </row>
    <row r="19" spans="1:3" ht="17.25" x14ac:dyDescent="0.25">
      <c r="A19" s="156" t="s">
        <v>524</v>
      </c>
      <c r="B19" s="157" t="s">
        <v>499</v>
      </c>
      <c r="C19" s="159" t="s">
        <v>525</v>
      </c>
    </row>
    <row r="20" spans="1:3" ht="17.25" x14ac:dyDescent="0.25">
      <c r="A20" s="156" t="s">
        <v>526</v>
      </c>
      <c r="B20" s="157" t="s">
        <v>527</v>
      </c>
      <c r="C20" s="158" t="s">
        <v>528</v>
      </c>
    </row>
    <row r="21" spans="1:3" ht="17.25" x14ac:dyDescent="0.25">
      <c r="A21" s="156" t="s">
        <v>529</v>
      </c>
      <c r="B21" s="157" t="s">
        <v>499</v>
      </c>
      <c r="C21" s="159" t="s">
        <v>530</v>
      </c>
    </row>
    <row r="22" spans="1:3" ht="17.25" x14ac:dyDescent="0.25">
      <c r="A22" s="156" t="s">
        <v>531</v>
      </c>
      <c r="B22" s="157" t="s">
        <v>499</v>
      </c>
      <c r="C22" s="159" t="s">
        <v>532</v>
      </c>
    </row>
    <row r="23" spans="1:3" ht="17.25" x14ac:dyDescent="0.25">
      <c r="A23" s="156" t="s">
        <v>533</v>
      </c>
      <c r="B23" s="157" t="s">
        <v>499</v>
      </c>
      <c r="C23" s="159" t="s">
        <v>534</v>
      </c>
    </row>
    <row r="24" spans="1:3" ht="17.25" x14ac:dyDescent="0.25">
      <c r="A24" s="156" t="s">
        <v>535</v>
      </c>
      <c r="B24" s="157" t="s">
        <v>499</v>
      </c>
      <c r="C24" s="158" t="s">
        <v>536</v>
      </c>
    </row>
    <row r="25" spans="1:3" ht="17.25" x14ac:dyDescent="0.25">
      <c r="A25" s="156" t="s">
        <v>537</v>
      </c>
      <c r="B25" s="157" t="s">
        <v>538</v>
      </c>
      <c r="C25" s="159" t="s">
        <v>539</v>
      </c>
    </row>
    <row r="26" spans="1:3" ht="17.25" x14ac:dyDescent="0.25">
      <c r="A26" s="161"/>
      <c r="B26" s="162"/>
      <c r="C26" s="161"/>
    </row>
    <row r="27" spans="1:3" ht="17.25" x14ac:dyDescent="0.25">
      <c r="A27" s="245">
        <v>41428</v>
      </c>
      <c r="B27" s="162">
        <v>342</v>
      </c>
      <c r="C27" s="161"/>
    </row>
    <row r="28" spans="1:3" ht="17.25" x14ac:dyDescent="0.25">
      <c r="A28" s="245">
        <v>41438</v>
      </c>
      <c r="B28" s="162">
        <v>680</v>
      </c>
      <c r="C28" s="161"/>
    </row>
    <row r="29" spans="1:3" ht="17.25" x14ac:dyDescent="0.3">
      <c r="A29" s="428">
        <v>41453</v>
      </c>
      <c r="B29" s="285">
        <v>307</v>
      </c>
    </row>
    <row r="30" spans="1:3" ht="17.25" x14ac:dyDescent="0.3">
      <c r="A30" s="429"/>
      <c r="B30" s="429"/>
    </row>
    <row r="31" spans="1:3" ht="17.25" x14ac:dyDescent="0.3">
      <c r="A31" s="429"/>
      <c r="B31" s="429"/>
    </row>
    <row r="32" spans="1:3" ht="17.25" x14ac:dyDescent="0.3">
      <c r="B32" s="429"/>
    </row>
  </sheetData>
  <pageMargins left="0.7" right="0.7" top="0.75" bottom="0.75" header="0.3" footer="0.3"/>
  <pageSetup orientation="portrait" verticalDpi="0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Skill List</vt:lpstr>
      <vt:lpstr>Monster Stats</vt:lpstr>
      <vt:lpstr>Scroll</vt:lpstr>
      <vt:lpstr>Cave</vt:lpstr>
      <vt:lpstr>Experience</vt:lpstr>
      <vt:lpstr>Msc.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Marianne Lacamento</dc:creator>
  <cp:lastModifiedBy>Jin</cp:lastModifiedBy>
  <dcterms:created xsi:type="dcterms:W3CDTF">2013-04-18T05:06:45Z</dcterms:created>
  <dcterms:modified xsi:type="dcterms:W3CDTF">2013-07-03T22:00:40Z</dcterms:modified>
</cp:coreProperties>
</file>